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する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_xlnm._FilterDatabase" localSheetId="0" hidden="1">'入力する'!$A$14:$F$31</definedName>
    <definedName name="_xlnm.Print_Titles" localSheetId="0">'入力する'!$1:$14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/m/d"/>
    <numFmt numFmtId="165" formatCode="#,##0;-#,##0;"/>
    <numFmt numFmtId="166" formatCode="0.0%"/>
    <numFmt numFmtId="167" formatCode="0.0%;-0.0%;"/>
  </numFmts>
  <fonts count="5">
    <font>
      <name val="Calibri"/>
      <family val="2"/>
      <color theme="1"/>
      <sz val="11"/>
      <scheme val="minor"/>
    </font>
    <font>
      <name val="游ゴシック"/>
      <b val="1"/>
      <sz val="11"/>
    </font>
    <font>
      <name val="游ゴシック"/>
      <sz val="11"/>
    </font>
    <font>
      <name val="游ゴシック"/>
      <b val="1"/>
      <color rgb="00FFFFFF"/>
      <sz val="11"/>
    </font>
    <font>
      <name val="游ゴシック"/>
      <b val="1"/>
      <color rgb="001F3864"/>
      <sz val="14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864"/>
      </patternFill>
    </fill>
    <fill>
      <patternFill patternType="solid">
        <fgColor rgb="00E9EDF5"/>
      </patternFill>
    </fill>
  </fills>
  <borders count="5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0" fillId="0" borderId="4" pivotButton="0" quotePrefix="0" xfId="0"/>
    <xf numFmtId="164" fontId="2" fillId="2" borderId="1" applyAlignment="1" pivotButton="0" quotePrefix="0" xfId="0">
      <alignment horizontal="left" vertical="center"/>
    </xf>
    <xf numFmtId="3" fontId="2" fillId="2" borderId="1" applyAlignment="1" pivotButton="0" quotePrefix="0" xfId="0">
      <alignment horizontal="left" vertical="center"/>
    </xf>
    <xf numFmtId="0" fontId="1" fillId="0" borderId="0" pivotButton="0" quotePrefix="0" xfId="0"/>
    <xf numFmtId="0" fontId="3" fillId="3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3" fontId="2" fillId="2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right" vertical="center"/>
    </xf>
    <xf numFmtId="0" fontId="2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3" fontId="2" fillId="4" borderId="1" applyAlignment="1" pivotButton="0" quotePrefix="0" xfId="0">
      <alignment horizontal="right" vertical="center"/>
    </xf>
    <xf numFmtId="3" fontId="1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5" fontId="2" fillId="0" borderId="1" applyAlignment="1" pivotButton="0" quotePrefix="0" xfId="0">
      <alignment horizontal="right" vertical="center"/>
    </xf>
    <xf numFmtId="167" fontId="2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2" fillId="2" borderId="1" applyAlignment="1" applyProtection="1" pivotButton="0" quotePrefix="0" xfId="0">
      <alignment horizontal="left" vertical="center"/>
      <protection locked="0" hidden="0"/>
    </xf>
    <xf numFmtId="164" fontId="2" fillId="2" borderId="1" applyAlignment="1" applyProtection="1" pivotButton="0" quotePrefix="0" xfId="0">
      <alignment horizontal="left" vertical="center"/>
      <protection locked="0" hidden="0"/>
    </xf>
    <xf numFmtId="3" fontId="2" fillId="2" borderId="1" applyAlignment="1" applyProtection="1" pivotButton="0" quotePrefix="0" xfId="0">
      <alignment horizontal="left" vertical="center"/>
      <protection locked="0" hidden="0"/>
    </xf>
    <xf numFmtId="3" fontId="2" fillId="2" borderId="1" applyAlignment="1" applyProtection="1" pivotButton="0" quotePrefix="0" xfId="0">
      <alignment horizontal="right" vertical="center"/>
      <protection locked="0" hidden="0"/>
    </xf>
    <xf numFmtId="0" fontId="2" fillId="2" borderId="1" applyAlignment="1" applyProtection="1" pivotButton="0" quotePrefix="0" xfId="0">
      <alignment horizontal="center" vertical="center"/>
      <protection locked="0" hidden="0"/>
    </xf>
    <xf numFmtId="0" fontId="0" fillId="0" borderId="4" applyProtection="1" pivotButton="0" quotePrefix="0" xfId="0">
      <protection locked="0" hidden="0"/>
    </xf>
  </cellXfs>
  <cellStyles count="1">
    <cellStyle name="Normal" xfId="0" builtinId="0" hidden="0"/>
  </cellStyles>
  <dxfs count="1">
    <dxf>
      <font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品目別金額（多い順の確認）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'集計を見る'!B13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'集計を見る'!$A$14:$A$28</f>
            </numRef>
          </cat>
          <val>
            <numRef>
              <f>'集計を見る'!$B$14:$B$28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金額の構成比</a:t>
            </a:r>
          </a:p>
        </rich>
      </tx>
    </title>
    <plotArea>
      <pieChart>
        <varyColors val="1"/>
        <ser>
          <idx val="0"/>
          <order val="0"/>
          <tx>
            <strRef>
              <f>'集計を見る'!B13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'集計を見る'!$A$14:$A$28</f>
            </numRef>
          </cat>
          <val>
            <numRef>
              <f>'集計を見る'!$B$14:$B$28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2</row>
      <rowOff>0</rowOff>
    </from>
    <ext cx="576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20</row>
      <rowOff>0</rowOff>
    </from>
    <ext cx="576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F31"/>
  <sheetViews>
    <sheetView showGridLines="0" tabSelected="1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10" customWidth="1" min="3" max="3"/>
    <col width="10" customWidth="1" min="4" max="4"/>
    <col width="14" customWidth="1" min="5" max="5"/>
    <col width="16" customWidth="1" min="6" max="6"/>
  </cols>
  <sheetData>
    <row r="1" ht="22" customHeight="1">
      <c r="A1" s="1" t="inlineStr">
        <is>
          <t>見積番号</t>
        </is>
      </c>
      <c r="B1" s="22" t="n"/>
      <c r="C1" s="3" t="n"/>
    </row>
    <row r="2" ht="22" customHeight="1">
      <c r="A2" s="1" t="inlineStr">
        <is>
          <t>発行日</t>
        </is>
      </c>
      <c r="B2" s="23" t="n"/>
      <c r="C2" s="3" t="n"/>
    </row>
    <row r="3" ht="22" customHeight="1">
      <c r="A3" s="1" t="inlineStr">
        <is>
          <t>有効期限</t>
        </is>
      </c>
      <c r="B3" s="23" t="n"/>
      <c r="C3" s="3" t="n"/>
    </row>
    <row r="4" ht="22" customHeight="1">
      <c r="A4" s="1" t="inlineStr">
        <is>
          <t>宛名（会社名）</t>
        </is>
      </c>
      <c r="B4" s="22" t="n"/>
      <c r="C4" s="3" t="n"/>
    </row>
    <row r="5" ht="22" customHeight="1">
      <c r="A5" s="1" t="inlineStr">
        <is>
          <t>宛名（担当者）</t>
        </is>
      </c>
      <c r="B5" s="22" t="n"/>
      <c r="C5" s="3" t="n"/>
    </row>
    <row r="6" ht="22" customHeight="1">
      <c r="A6" s="1" t="inlineStr">
        <is>
          <t>自社名</t>
        </is>
      </c>
      <c r="B6" s="22" t="n"/>
      <c r="C6" s="3" t="n"/>
    </row>
    <row r="7" ht="22" customHeight="1">
      <c r="A7" s="1" t="inlineStr">
        <is>
          <t>自社住所</t>
        </is>
      </c>
      <c r="B7" s="22" t="n"/>
      <c r="C7" s="3" t="n"/>
    </row>
    <row r="8" ht="22" customHeight="1">
      <c r="A8" s="1" t="inlineStr">
        <is>
          <t>自社電話・メール</t>
        </is>
      </c>
      <c r="B8" s="22" t="n"/>
      <c r="C8" s="3" t="n"/>
    </row>
    <row r="9" ht="22" customHeight="1">
      <c r="A9" s="1" t="inlineStr">
        <is>
          <t>消費税率（%）</t>
        </is>
      </c>
      <c r="B9" s="24" t="n">
        <v>10</v>
      </c>
      <c r="C9" s="3" t="n"/>
    </row>
    <row r="10" ht="22" customHeight="1">
      <c r="A10" s="1" t="inlineStr">
        <is>
          <t>値引き（円）</t>
        </is>
      </c>
      <c r="B10" s="24" t="n">
        <v>0</v>
      </c>
      <c r="C10" s="3" t="n"/>
    </row>
    <row r="11" ht="22" customHeight="1">
      <c r="A11" s="1" t="inlineStr">
        <is>
          <t>備考</t>
        </is>
      </c>
      <c r="B11" s="22" t="n"/>
      <c r="C11" s="3" t="n"/>
    </row>
    <row r="12"/>
    <row r="13" ht="22" customHeight="1">
      <c r="A13" s="6" t="inlineStr">
        <is>
          <t>明細（薄い黄色のセルに入力すると金額は自動計算）</t>
        </is>
      </c>
    </row>
    <row r="14" ht="26" customHeight="1">
      <c r="A14" s="7" t="inlineStr">
        <is>
          <t>No.</t>
        </is>
      </c>
      <c r="B14" s="7" t="inlineStr">
        <is>
          <t>品目</t>
        </is>
      </c>
      <c r="C14" s="7" t="inlineStr">
        <is>
          <t>数量</t>
        </is>
      </c>
      <c r="D14" s="7" t="inlineStr">
        <is>
          <t>単位</t>
        </is>
      </c>
      <c r="E14" s="7" t="inlineStr">
        <is>
          <t>単価</t>
        </is>
      </c>
      <c r="F14" s="7" t="inlineStr">
        <is>
          <t>金額（自動）</t>
        </is>
      </c>
    </row>
    <row r="15" ht="22" customHeight="1">
      <c r="A15" s="8" t="n">
        <v>1</v>
      </c>
      <c r="B15" s="22" t="inlineStr">
        <is>
          <t>← この行は記入例です。消して使ってください</t>
        </is>
      </c>
      <c r="C15" s="25" t="n">
        <v>1</v>
      </c>
      <c r="D15" s="26" t="inlineStr">
        <is>
          <t>式</t>
        </is>
      </c>
      <c r="E15" s="25" t="n"/>
      <c r="F15" s="11">
        <f>C15*E15</f>
        <v/>
      </c>
    </row>
    <row r="16" ht="22" customHeight="1">
      <c r="A16" s="8" t="n">
        <v>2</v>
      </c>
      <c r="B16" s="22" t="n"/>
      <c r="C16" s="25" t="n"/>
      <c r="D16" s="26" t="n"/>
      <c r="E16" s="25" t="n"/>
      <c r="F16" s="11">
        <f>C16*E16</f>
        <v/>
      </c>
    </row>
    <row r="17" ht="22" customHeight="1">
      <c r="A17" s="8" t="n">
        <v>3</v>
      </c>
      <c r="B17" s="22" t="n"/>
      <c r="C17" s="25" t="n"/>
      <c r="D17" s="26" t="n"/>
      <c r="E17" s="25" t="n"/>
      <c r="F17" s="11">
        <f>C17*E17</f>
        <v/>
      </c>
    </row>
    <row r="18" ht="22" customHeight="1">
      <c r="A18" s="8" t="n">
        <v>4</v>
      </c>
      <c r="B18" s="22" t="n"/>
      <c r="C18" s="25" t="n"/>
      <c r="D18" s="26" t="n"/>
      <c r="E18" s="25" t="n"/>
      <c r="F18" s="11">
        <f>C18*E18</f>
        <v/>
      </c>
    </row>
    <row r="19" ht="22" customHeight="1">
      <c r="A19" s="8" t="n">
        <v>5</v>
      </c>
      <c r="B19" s="22" t="n"/>
      <c r="C19" s="25" t="n"/>
      <c r="D19" s="26" t="n"/>
      <c r="E19" s="25" t="n"/>
      <c r="F19" s="11">
        <f>C19*E19</f>
        <v/>
      </c>
    </row>
    <row r="20" ht="22" customHeight="1">
      <c r="A20" s="8" t="n">
        <v>6</v>
      </c>
      <c r="B20" s="22" t="n"/>
      <c r="C20" s="25" t="n"/>
      <c r="D20" s="26" t="n"/>
      <c r="E20" s="25" t="n"/>
      <c r="F20" s="11">
        <f>C20*E20</f>
        <v/>
      </c>
    </row>
    <row r="21" ht="22" customHeight="1">
      <c r="A21" s="8" t="n">
        <v>7</v>
      </c>
      <c r="B21" s="22" t="n"/>
      <c r="C21" s="25" t="n"/>
      <c r="D21" s="26" t="n"/>
      <c r="E21" s="25" t="n"/>
      <c r="F21" s="11">
        <f>C21*E21</f>
        <v/>
      </c>
    </row>
    <row r="22" ht="22" customHeight="1">
      <c r="A22" s="8" t="n">
        <v>8</v>
      </c>
      <c r="B22" s="22" t="n"/>
      <c r="C22" s="25" t="n"/>
      <c r="D22" s="26" t="n"/>
      <c r="E22" s="25" t="n"/>
      <c r="F22" s="11">
        <f>C22*E22</f>
        <v/>
      </c>
    </row>
    <row r="23" ht="22" customHeight="1">
      <c r="A23" s="8" t="n">
        <v>9</v>
      </c>
      <c r="B23" s="22" t="n"/>
      <c r="C23" s="25" t="n"/>
      <c r="D23" s="26" t="n"/>
      <c r="E23" s="25" t="n"/>
      <c r="F23" s="11">
        <f>C23*E23</f>
        <v/>
      </c>
    </row>
    <row r="24" ht="22" customHeight="1">
      <c r="A24" s="8" t="n">
        <v>10</v>
      </c>
      <c r="B24" s="22" t="n"/>
      <c r="C24" s="25" t="n"/>
      <c r="D24" s="26" t="n"/>
      <c r="E24" s="25" t="n"/>
      <c r="F24" s="11">
        <f>C24*E24</f>
        <v/>
      </c>
    </row>
    <row r="25" ht="22" customHeight="1">
      <c r="A25" s="8" t="n">
        <v>11</v>
      </c>
      <c r="B25" s="22" t="n"/>
      <c r="C25" s="25" t="n"/>
      <c r="D25" s="26" t="n"/>
      <c r="E25" s="25" t="n"/>
      <c r="F25" s="11">
        <f>C25*E25</f>
        <v/>
      </c>
    </row>
    <row r="26" ht="22" customHeight="1">
      <c r="A26" s="8" t="n">
        <v>12</v>
      </c>
      <c r="B26" s="22" t="n"/>
      <c r="C26" s="25" t="n"/>
      <c r="D26" s="26" t="n"/>
      <c r="E26" s="25" t="n"/>
      <c r="F26" s="11">
        <f>C26*E26</f>
        <v/>
      </c>
    </row>
    <row r="27" ht="22" customHeight="1">
      <c r="A27" s="8" t="n">
        <v>13</v>
      </c>
      <c r="B27" s="22" t="n"/>
      <c r="C27" s="25" t="n"/>
      <c r="D27" s="26" t="n"/>
      <c r="E27" s="25" t="n"/>
      <c r="F27" s="11">
        <f>C27*E27</f>
        <v/>
      </c>
    </row>
    <row r="28" ht="22" customHeight="1">
      <c r="A28" s="8" t="n">
        <v>14</v>
      </c>
      <c r="B28" s="22" t="n"/>
      <c r="C28" s="25" t="n"/>
      <c r="D28" s="26" t="n"/>
      <c r="E28" s="25" t="n"/>
      <c r="F28" s="11">
        <f>C28*E28</f>
        <v/>
      </c>
    </row>
    <row r="29" ht="22" customHeight="1">
      <c r="A29" s="8" t="n">
        <v>15</v>
      </c>
      <c r="B29" s="22" t="n"/>
      <c r="C29" s="25" t="n"/>
      <c r="D29" s="26" t="n"/>
      <c r="E29" s="25" t="n"/>
      <c r="F29" s="11">
        <f>C29*E29</f>
        <v/>
      </c>
    </row>
    <row r="30"/>
    <row r="31" ht="22" customHeight="1">
      <c r="A31" s="12" t="inlineStr">
        <is>
          <t>黄色のセル＝入力欄　／　薄い青のセル＝自動計算（編集しない）</t>
        </is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autoFilter ref="A14:F31"/>
  <mergeCells count="11">
    <mergeCell ref="B6:C6"/>
    <mergeCell ref="B2:C2"/>
    <mergeCell ref="B7:C7"/>
    <mergeCell ref="B11:C11"/>
    <mergeCell ref="B3:C3"/>
    <mergeCell ref="B5:C5"/>
    <mergeCell ref="B10:C10"/>
    <mergeCell ref="B9:C9"/>
    <mergeCell ref="B1:C1"/>
    <mergeCell ref="B8:C8"/>
    <mergeCell ref="B4:C4"/>
  </mergeCells>
  <conditionalFormatting sqref="E15:E31">
    <cfRule type="cellIs" priority="1" operator="lessThan" dxfId="0">
      <formula>0</formula>
    </cfRule>
    <cfRule type="cellIs" priority="3" operator="lessThan" dxfId="0">
      <formula>0</formula>
    </cfRule>
    <cfRule type="cellIs" priority="5" operator="lessThan" dxfId="0">
      <formula>0</formula>
    </cfRule>
  </conditionalFormatting>
  <conditionalFormatting sqref="F15:F31">
    <cfRule type="cellIs" priority="2" operator="lessThan" dxfId="0">
      <formula>0</formula>
    </cfRule>
    <cfRule type="cellIs" priority="4" operator="lessThan" dxfId="0">
      <formula>0</formula>
    </cfRule>
    <cfRule type="cellIs" priority="6" operator="lessThan" dxfId="0">
      <formula>0</formula>
    </cfRule>
  </conditionalFormatting>
  <dataValidations count="19">
    <dataValidation sqref="B9" showDropDown="0" showInputMessage="0" showErrorMessage="0" allowBlank="0" type="list">
      <formula1>"10,8"</formula1>
    </dataValidation>
    <dataValidation sqref="D15:D29" showDropDown="0" showInputMessage="0" showErrorMessage="0" allowBlank="1" type="list">
      <formula1>"式,個,台,件,点,回,時間,人日,か月,セット"</formula1>
    </dataValidation>
    <dataValidation sqref="B15:B31" showDropDown="0" showInputMessage="1" showErrorMessage="0" allowBlank="1" promptTitle="内容" prompt="あとで見て分かるように短く書きます"/>
    <dataValidation sqref="C15:C31" showDropDown="0" showInputMessage="1" showErrorMessage="0" allowBlank="1" promptTitle="数量" prompt="数字だけを入力します"/>
    <dataValidation sqref="E15:E31" showDropDown="0" showInputMessage="1" showErrorMessage="0" allowBlank="1" promptTitle="金額" prompt="数字だけを入力します。カンマは自動で付きます"/>
    <dataValidation sqref="B10" showDropDown="0" showInputMessage="1" showErrorMessage="0" allowBlank="1" promptTitle="金額" prompt="数字だけを入力します。カンマは自動で付きます"/>
    <dataValidation sqref="B11" showDropDown="0" showInputMessage="1" showErrorMessage="0" allowBlank="1" promptTitle="内容" prompt="あとで見て分かるように短く書きます"/>
    <dataValidation sqref="B15:B31" showDropDown="0" showInputMessage="1" showErrorMessage="0" allowBlank="1" promptTitle="内容" prompt="あとで見て分かるように短く書きます"/>
    <dataValidation sqref="C15:C31" showDropDown="0" showInputMessage="1" showErrorMessage="0" allowBlank="1" promptTitle="数量" prompt="数字だけを入力します"/>
    <dataValidation sqref="E15:E31" showDropDown="0" showInputMessage="1" showErrorMessage="0" allowBlank="1" promptTitle="金額" prompt="数字だけを入力します。カンマは自動で付きます"/>
    <dataValidation sqref="B10" showDropDown="0" showInputMessage="1" showErrorMessage="0" allowBlank="1" promptTitle="金額" prompt="数字だけを入力します。カンマは自動で付きます"/>
    <dataValidation sqref="B11" showDropDown="0" showInputMessage="1" showErrorMessage="0" allowBlank="1" promptTitle="内容" prompt="あとで見て分かるように短く書きます"/>
    <dataValidation sqref="B15:B31" showDropDown="0" showInputMessage="1" showErrorMessage="0" allowBlank="1" promptTitle="内容" prompt="あとで見て分かるように短く書きます"/>
    <dataValidation sqref="C15:C31" showDropDown="0" showInputMessage="1" showErrorMessage="0" allowBlank="1" promptTitle="数量" prompt="数字だけを入力します"/>
    <dataValidation sqref="E15:E31" showDropDown="0" showInputMessage="1" showErrorMessage="0" allowBlank="1" promptTitle="金額" prompt="数字だけを入力します。カンマは自動で付きます"/>
    <dataValidation sqref="B2" showDropDown="0" showInputMessage="1" showErrorMessage="0" allowBlank="1" promptTitle="日付" prompt="2026/9/1 のように入力します。カレンダーの日付として扱われます"/>
    <dataValidation sqref="B3" showDropDown="0" showInputMessage="1" showErrorMessage="0" allowBlank="1" promptTitle="日付" prompt="2026/9/1 のように入力します。カレンダーの日付として扱われます"/>
    <dataValidation sqref="B10" showDropDown="0" showInputMessage="1" showErrorMessage="0" allowBlank="1" promptTitle="金額" prompt="数字だけを入力します。カンマは自動で付きます"/>
    <dataValidation sqref="B11" showDropDown="0" showInputMessage="1" showErrorMessage="0" allowBlank="1" promptTitle="内容" prompt="あとで見て分かるように短く書き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F28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2" customWidth="1" min="3" max="3"/>
    <col width="10" customWidth="1" min="4" max="4"/>
    <col width="4" customWidth="1" min="5" max="5"/>
  </cols>
  <sheetData>
    <row r="1" ht="30" customHeight="1">
      <c r="A1" s="13" t="inlineStr">
        <is>
          <t>見積書（自動計算・消費税対応）</t>
        </is>
      </c>
    </row>
    <row r="2"/>
    <row r="3" ht="26" customHeight="1">
      <c r="A3" s="14" t="inlineStr">
        <is>
          <t>金額サマリー</t>
        </is>
      </c>
      <c r="B3" s="14" t="n"/>
    </row>
    <row r="4" ht="22" customHeight="1">
      <c r="A4" s="15" t="inlineStr">
        <is>
          <t>明細件数（件）</t>
        </is>
      </c>
      <c r="B4" s="16">
        <f>COUNTA(入力する!B15:B29)</f>
        <v/>
      </c>
    </row>
    <row r="5" ht="22" customHeight="1">
      <c r="A5" s="15" t="inlineStr">
        <is>
          <t>小計（税抜）</t>
        </is>
      </c>
      <c r="B5" s="16">
        <f>SUM(入力する!F15:F29)</f>
        <v/>
      </c>
    </row>
    <row r="6" ht="22" customHeight="1">
      <c r="A6" s="15" t="inlineStr">
        <is>
          <t>値引き</t>
        </is>
      </c>
      <c r="B6" s="16">
        <f>入力する!B10</f>
        <v/>
      </c>
    </row>
    <row r="7" ht="22" customHeight="1">
      <c r="A7" s="15" t="inlineStr">
        <is>
          <t>値引き後小計</t>
        </is>
      </c>
      <c r="B7" s="16">
        <f>B5-B6</f>
        <v/>
      </c>
    </row>
    <row r="8" ht="22" customHeight="1">
      <c r="A8" s="15" t="inlineStr">
        <is>
          <t>消費税</t>
        </is>
      </c>
      <c r="B8" s="16">
        <f>ROUND(B7*入力する!B9/100,0)</f>
        <v/>
      </c>
    </row>
    <row r="9" ht="22" customHeight="1">
      <c r="A9" s="1" t="inlineStr">
        <is>
          <t>合計（税込）</t>
        </is>
      </c>
      <c r="B9" s="17">
        <f>B7+B8</f>
        <v/>
      </c>
    </row>
    <row r="10" ht="22" customHeight="1">
      <c r="A10" s="15" t="inlineStr">
        <is>
          <t>値引き率</t>
        </is>
      </c>
      <c r="B10" s="18">
        <f>IF(B5=0,0,B6/B5)</f>
        <v/>
      </c>
    </row>
    <row r="11"/>
    <row r="12" ht="26" customHeight="1">
      <c r="A12" s="14" t="inlineStr">
        <is>
          <t>品目別の内訳（構成比・順位つき）</t>
        </is>
      </c>
      <c r="B12" s="14" t="n"/>
      <c r="C12" s="14" t="n"/>
      <c r="D12" s="14" t="n"/>
    </row>
    <row r="13" ht="26" customHeight="1">
      <c r="A13" s="7" t="inlineStr">
        <is>
          <t>品目</t>
        </is>
      </c>
      <c r="B13" s="7" t="inlineStr">
        <is>
          <t>金額</t>
        </is>
      </c>
      <c r="C13" s="7" t="inlineStr">
        <is>
          <t>構成比</t>
        </is>
      </c>
      <c r="D13" s="7" t="inlineStr">
        <is>
          <t>順位</t>
        </is>
      </c>
    </row>
    <row r="14" ht="22" customHeight="1">
      <c r="A14" s="15">
        <f>IF(入力する!B15="","",入力する!B15)</f>
        <v/>
      </c>
      <c r="B14" s="19">
        <f>入力する!F15</f>
        <v/>
      </c>
      <c r="C14" s="20">
        <f>IF($B$5=0,0,B14/$B$5)</f>
        <v/>
      </c>
      <c r="D14" s="8">
        <f>IF(B14=0,"",RANK(B14,$B$14:$B$28))</f>
        <v/>
      </c>
    </row>
    <row r="15" ht="22" customHeight="1">
      <c r="A15" s="15">
        <f>IF(入力する!B16="","",入力する!B16)</f>
        <v/>
      </c>
      <c r="B15" s="19">
        <f>入力する!F16</f>
        <v/>
      </c>
      <c r="C15" s="20">
        <f>IF($B$5=0,0,B15/$B$5)</f>
        <v/>
      </c>
      <c r="D15" s="8">
        <f>IF(B15=0,"",RANK(B15,$B$14:$B$28))</f>
        <v/>
      </c>
    </row>
    <row r="16" ht="22" customHeight="1">
      <c r="A16" s="15">
        <f>IF(入力する!B17="","",入力する!B17)</f>
        <v/>
      </c>
      <c r="B16" s="19">
        <f>入力する!F17</f>
        <v/>
      </c>
      <c r="C16" s="20">
        <f>IF($B$5=0,0,B16/$B$5)</f>
        <v/>
      </c>
      <c r="D16" s="8">
        <f>IF(B16=0,"",RANK(B16,$B$14:$B$28))</f>
        <v/>
      </c>
    </row>
    <row r="17" ht="22" customHeight="1">
      <c r="A17" s="15">
        <f>IF(入力する!B18="","",入力する!B18)</f>
        <v/>
      </c>
      <c r="B17" s="19">
        <f>入力する!F18</f>
        <v/>
      </c>
      <c r="C17" s="20">
        <f>IF($B$5=0,0,B17/$B$5)</f>
        <v/>
      </c>
      <c r="D17" s="8">
        <f>IF(B17=0,"",RANK(B17,$B$14:$B$28))</f>
        <v/>
      </c>
    </row>
    <row r="18" ht="22" customHeight="1">
      <c r="A18" s="15">
        <f>IF(入力する!B19="","",入力する!B19)</f>
        <v/>
      </c>
      <c r="B18" s="19">
        <f>入力する!F19</f>
        <v/>
      </c>
      <c r="C18" s="20">
        <f>IF($B$5=0,0,B18/$B$5)</f>
        <v/>
      </c>
      <c r="D18" s="8">
        <f>IF(B18=0,"",RANK(B18,$B$14:$B$28))</f>
        <v/>
      </c>
    </row>
    <row r="19" ht="22" customHeight="1">
      <c r="A19" s="15">
        <f>IF(入力する!B20="","",入力する!B20)</f>
        <v/>
      </c>
      <c r="B19" s="19">
        <f>入力する!F20</f>
        <v/>
      </c>
      <c r="C19" s="20">
        <f>IF($B$5=0,0,B19/$B$5)</f>
        <v/>
      </c>
      <c r="D19" s="8">
        <f>IF(B19=0,"",RANK(B19,$B$14:$B$28))</f>
        <v/>
      </c>
    </row>
    <row r="20" ht="22" customHeight="1">
      <c r="A20" s="15">
        <f>IF(入力する!B21="","",入力する!B21)</f>
        <v/>
      </c>
      <c r="B20" s="19">
        <f>入力する!F21</f>
        <v/>
      </c>
      <c r="C20" s="20">
        <f>IF($B$5=0,0,B20/$B$5)</f>
        <v/>
      </c>
      <c r="D20" s="8">
        <f>IF(B20=0,"",RANK(B20,$B$14:$B$28))</f>
        <v/>
      </c>
    </row>
    <row r="21" ht="22" customHeight="1">
      <c r="A21" s="15">
        <f>IF(入力する!B22="","",入力する!B22)</f>
        <v/>
      </c>
      <c r="B21" s="19">
        <f>入力する!F22</f>
        <v/>
      </c>
      <c r="C21" s="20">
        <f>IF($B$5=0,0,B21/$B$5)</f>
        <v/>
      </c>
      <c r="D21" s="8">
        <f>IF(B21=0,"",RANK(B21,$B$14:$B$28))</f>
        <v/>
      </c>
    </row>
    <row r="22" ht="22" customHeight="1">
      <c r="A22" s="15">
        <f>IF(入力する!B23="","",入力する!B23)</f>
        <v/>
      </c>
      <c r="B22" s="19">
        <f>入力する!F23</f>
        <v/>
      </c>
      <c r="C22" s="20">
        <f>IF($B$5=0,0,B22/$B$5)</f>
        <v/>
      </c>
      <c r="D22" s="8">
        <f>IF(B22=0,"",RANK(B22,$B$14:$B$28))</f>
        <v/>
      </c>
    </row>
    <row r="23" ht="22" customHeight="1">
      <c r="A23" s="15">
        <f>IF(入力する!B24="","",入力する!B24)</f>
        <v/>
      </c>
      <c r="B23" s="19">
        <f>入力する!F24</f>
        <v/>
      </c>
      <c r="C23" s="20">
        <f>IF($B$5=0,0,B23/$B$5)</f>
        <v/>
      </c>
      <c r="D23" s="8">
        <f>IF(B23=0,"",RANK(B23,$B$14:$B$28))</f>
        <v/>
      </c>
    </row>
    <row r="24" ht="22" customHeight="1">
      <c r="A24" s="15">
        <f>IF(入力する!B25="","",入力する!B25)</f>
        <v/>
      </c>
      <c r="B24" s="19">
        <f>入力する!F25</f>
        <v/>
      </c>
      <c r="C24" s="20">
        <f>IF($B$5=0,0,B24/$B$5)</f>
        <v/>
      </c>
      <c r="D24" s="8">
        <f>IF(B24=0,"",RANK(B24,$B$14:$B$28))</f>
        <v/>
      </c>
    </row>
    <row r="25" ht="22" customHeight="1">
      <c r="A25" s="15">
        <f>IF(入力する!B26="","",入力する!B26)</f>
        <v/>
      </c>
      <c r="B25" s="19">
        <f>入力する!F26</f>
        <v/>
      </c>
      <c r="C25" s="20">
        <f>IF($B$5=0,0,B25/$B$5)</f>
        <v/>
      </c>
      <c r="D25" s="8">
        <f>IF(B25=0,"",RANK(B25,$B$14:$B$28))</f>
        <v/>
      </c>
    </row>
    <row r="26" ht="22" customHeight="1">
      <c r="A26" s="15">
        <f>IF(入力する!B27="","",入力する!B27)</f>
        <v/>
      </c>
      <c r="B26" s="19">
        <f>入力する!F27</f>
        <v/>
      </c>
      <c r="C26" s="20">
        <f>IF($B$5=0,0,B26/$B$5)</f>
        <v/>
      </c>
      <c r="D26" s="8">
        <f>IF(B26=0,"",RANK(B26,$B$14:$B$28))</f>
        <v/>
      </c>
    </row>
    <row r="27" ht="22" customHeight="1">
      <c r="A27" s="15">
        <f>IF(入力する!B28="","",入力する!B28)</f>
        <v/>
      </c>
      <c r="B27" s="19">
        <f>入力する!F28</f>
        <v/>
      </c>
      <c r="C27" s="20">
        <f>IF($B$5=0,0,B27/$B$5)</f>
        <v/>
      </c>
      <c r="D27" s="8">
        <f>IF(B27=0,"",RANK(B27,$B$14:$B$28))</f>
        <v/>
      </c>
    </row>
    <row r="28" ht="22" customHeight="1">
      <c r="A28" s="15">
        <f>IF(入力する!B29="","",入力する!B29)</f>
        <v/>
      </c>
      <c r="B28" s="19">
        <f>入力する!F29</f>
        <v/>
      </c>
      <c r="C28" s="20">
        <f>IF($B$5=0,0,B28/$B$5)</f>
        <v/>
      </c>
      <c r="D28" s="8">
        <f>IF(B28=0,"",RANK(B28,$B$14:$B$28))</f>
        <v/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F1"/>
  </mergeCells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A16"/>
  <sheetViews>
    <sheetView showGridLines="0" tabSelected="0" workbookViewId="0">
      <selection activeCell="A1" sqref="A1"/>
    </sheetView>
  </sheetViews>
  <sheetFormatPr baseColWidth="8" defaultRowHeight="15"/>
  <cols>
    <col width="100" customWidth="1" min="1" max="1"/>
  </cols>
  <sheetData>
    <row r="1" ht="26" customHeight="1">
      <c r="A1" s="13" t="inlineStr">
        <is>
          <t>使い方と注意</t>
        </is>
      </c>
    </row>
    <row r="2" ht="22" customHeight="1">
      <c r="A2" s="21" t="inlineStr"/>
    </row>
    <row r="3" ht="22" customHeight="1">
      <c r="A3" s="21" t="inlineStr">
        <is>
          <t>1. 「入力する」シートの薄い黄色のセルにだけ入力してください。</t>
        </is>
      </c>
    </row>
    <row r="4" ht="22" customHeight="1">
      <c r="A4" s="21" t="inlineStr">
        <is>
          <t>2. 上のフォームに見積番号・発行日・有効期限・宛名・自社情報を入力します。</t>
        </is>
      </c>
    </row>
    <row r="5" ht="22" customHeight="1">
      <c r="A5" s="21" t="inlineStr">
        <is>
          <t>3. 日付は 2026/9/1 のように入力してください（表示は自動で整います）。</t>
        </is>
      </c>
    </row>
    <row r="6" ht="22" customHeight="1">
      <c r="A6" s="21" t="inlineStr">
        <is>
          <t>4. 明細は品目・数量・単位・単価を入力すると金額が自動計算されます（最大15行）。</t>
        </is>
      </c>
    </row>
    <row r="7" ht="22" customHeight="1">
      <c r="A7" s="21" t="inlineStr">
        <is>
          <t>5. 単位はプルダウンから選べます（式・個・台・件・点・回・時間・人日・か月・セット）。</t>
        </is>
      </c>
    </row>
    <row r="8" ht="22" customHeight="1">
      <c r="A8" s="21" t="inlineStr">
        <is>
          <t>6. 消費税率（%）はプルダウンで 10 か 8 を選べます（軽減税率にも対応）。</t>
        </is>
      </c>
    </row>
    <row r="9" ht="22" customHeight="1">
      <c r="A9" s="21" t="inlineStr">
        <is>
          <t>7. 値引きがある場合は「値引き（円）」に税抜の値引き額を入力してください。</t>
        </is>
      </c>
    </row>
    <row r="10" ht="22" customHeight="1">
      <c r="A10" s="21" t="inlineStr">
        <is>
          <t>8. 「集計を見る」シートに小計・消費税・合計（税込）・値引き率・品目別の構成比と順位、</t>
        </is>
      </c>
    </row>
    <row r="11" ht="22" customHeight="1">
      <c r="A11" s="21" t="inlineStr">
        <is>
          <t xml:space="preserve">   グラフ2種（横棒・円）が自動で表示されます。</t>
        </is>
      </c>
    </row>
    <row r="12" ht="22" customHeight="1">
      <c r="A12" s="21" t="inlineStr">
        <is>
          <t>9. 薄い青のセルは自動計算です。数式を消さないよう注意してください。</t>
        </is>
      </c>
    </row>
    <row r="13" ht="22" customHeight="1">
      <c r="A13" s="21" t="inlineStr">
        <is>
          <t>10. 最初に入っている明細はサンプルです。上書きして使ってください。</t>
        </is>
      </c>
    </row>
    <row r="14" ht="22" customHeight="1">
      <c r="A14" s="21" t="inlineStr"/>
    </row>
    <row r="15" ht="22" customHeight="1">
      <c r="A15" s="21" t="inlineStr">
        <is>
          <t>このテンプレートは自由に使ってかまいません。改変・再配布も可です。</t>
        </is>
      </c>
    </row>
    <row r="16" ht="22" customHeight="1">
      <c r="A16" s="21" t="inlineStr">
        <is>
          <t>配布元: 副業ポートフォリオ https://satoru-log.jp</t>
        </is>
      </c>
    </row>
  </sheetData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2026-09-01T05:20:04Z</dcterms:created>
  <dcterms:modified xmlns:dcterms="http://purl.org/dc/terms/" xmlns:xsi="http://www.w3.org/2001/XMLSchema-instance" xsi:type="dcterms:W3CDTF">2026-09-01T08:44:57Z</dcterms:modified>
</cp:coreProperties>
</file>