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'入力する'!$A$1:$I$201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%"/>
  </numFmts>
  <fonts count="6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color rgb="00000000"/>
      <sz val="11"/>
    </font>
    <font>
      <name val="游ゴシック"/>
      <b val="1"/>
      <color rgb="001F3864"/>
      <sz val="16"/>
    </font>
    <font>
      <name val="游ゴシック"/>
      <b val="1"/>
      <color rgb="00000000"/>
      <sz val="11"/>
    </font>
    <font>
      <name val="游ゴシック"/>
      <b val="1"/>
      <color rgb="001F3864"/>
      <sz val="12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DEFF3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3" fontId="2" fillId="3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164" fontId="2" fillId="3" borderId="1" applyAlignment="1" applyProtection="1" pivotButton="0" quotePrefix="0" xfId="0">
      <alignment horizontal="righ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3" fontId="2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区分ごとの件数（横棒）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'集計を見る'!$A$19:$A$23</f>
            </numRef>
          </cat>
          <val>
            <numRef>
              <f>'集計を見る'!$B$19:$B$23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区分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件数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'集計を見る'!B27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'集計を見る'!$A$28:$A$31</f>
            </numRef>
          </cat>
          <val>
            <numRef>
              <f>'集計を見る'!$B$28:$B$31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I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42" customWidth="1" min="3" max="3"/>
    <col width="11" customWidth="1" min="4" max="4"/>
    <col width="12" customWidth="1" min="5" max="5"/>
    <col width="12" customWidth="1" min="6" max="6"/>
    <col width="12" customWidth="1" min="7" max="7"/>
    <col width="11" customWidth="1" min="8" max="8"/>
    <col width="34" customWidth="1" min="9" max="9"/>
  </cols>
  <sheetData>
    <row r="1" ht="26" customHeight="1">
      <c r="A1" s="1" t="inlineStr">
        <is>
          <t>日付</t>
        </is>
      </c>
      <c r="B1" s="1" t="inlineStr">
        <is>
          <t>No.</t>
        </is>
      </c>
      <c r="C1" s="1" t="inlineStr">
        <is>
          <t>今日やること（3つまで）</t>
        </is>
      </c>
      <c r="D1" s="1" t="inlineStr">
        <is>
          <t>区分</t>
        </is>
      </c>
      <c r="E1" s="1" t="inlineStr">
        <is>
          <t>見積（分）</t>
        </is>
      </c>
      <c r="F1" s="1" t="inlineStr">
        <is>
          <t>状態</t>
        </is>
      </c>
      <c r="G1" s="1" t="inlineStr">
        <is>
          <t>実績（分）</t>
        </is>
      </c>
      <c r="H1" s="1" t="inlineStr">
        <is>
          <t>差（分）</t>
        </is>
      </c>
      <c r="I1" s="1" t="inlineStr">
        <is>
          <t>ひとこと</t>
        </is>
      </c>
    </row>
    <row r="2" ht="22" customHeight="1">
      <c r="A2" s="23" t="n"/>
      <c r="B2" s="24" t="n"/>
      <c r="C2" s="25" t="n"/>
      <c r="D2" s="24" t="n"/>
      <c r="E2" s="26" t="n"/>
      <c r="F2" s="24" t="n"/>
      <c r="G2" s="26" t="n"/>
      <c r="H2" s="6">
        <f>IF(OR($E2="",$G2=""),"",$G2-$E2)</f>
        <v/>
      </c>
      <c r="I2" s="7" t="n"/>
    </row>
    <row r="3" ht="22" customHeight="1">
      <c r="A3" s="23" t="n"/>
      <c r="B3" s="24" t="n"/>
      <c r="C3" s="25" t="n"/>
      <c r="D3" s="24" t="n"/>
      <c r="E3" s="26" t="n"/>
      <c r="F3" s="24" t="n"/>
      <c r="G3" s="26" t="n"/>
      <c r="H3" s="6">
        <f>IF(OR($E3="",$G3=""),"",$G3-$E3)</f>
        <v/>
      </c>
      <c r="I3" s="8" t="n"/>
    </row>
    <row r="4" ht="22" customHeight="1">
      <c r="A4" s="23" t="n"/>
      <c r="B4" s="24" t="n"/>
      <c r="C4" s="25" t="n"/>
      <c r="D4" s="24" t="n"/>
      <c r="E4" s="26" t="n"/>
      <c r="F4" s="24" t="n"/>
      <c r="G4" s="26" t="n"/>
      <c r="H4" s="6">
        <f>IF(OR($E4="",$G4=""),"",$G4-$E4)</f>
        <v/>
      </c>
      <c r="I4" s="7" t="n"/>
    </row>
    <row r="5" ht="22" customHeight="1">
      <c r="A5" s="23" t="n"/>
      <c r="B5" s="24" t="n"/>
      <c r="C5" s="25" t="n"/>
      <c r="D5" s="24" t="n"/>
      <c r="E5" s="26" t="n"/>
      <c r="F5" s="24" t="n"/>
      <c r="G5" s="26" t="n"/>
      <c r="H5" s="6">
        <f>IF(OR($E5="",$G5=""),"",$G5-$E5)</f>
        <v/>
      </c>
      <c r="I5" s="8" t="n"/>
    </row>
    <row r="6" ht="22" customHeight="1">
      <c r="A6" s="23" t="n"/>
      <c r="B6" s="24" t="n"/>
      <c r="C6" s="25" t="n"/>
      <c r="D6" s="24" t="n"/>
      <c r="E6" s="26" t="n"/>
      <c r="F6" s="24" t="n"/>
      <c r="G6" s="26" t="n"/>
      <c r="H6" s="6">
        <f>IF(OR($E6="",$G6=""),"",$G6-$E6)</f>
        <v/>
      </c>
      <c r="I6" s="7" t="n"/>
    </row>
    <row r="7" ht="22" customHeight="1">
      <c r="A7" s="23" t="n"/>
      <c r="B7" s="24" t="n"/>
      <c r="C7" s="25" t="n"/>
      <c r="D7" s="24" t="n"/>
      <c r="E7" s="26" t="n"/>
      <c r="F7" s="24" t="n"/>
      <c r="G7" s="26" t="n"/>
      <c r="H7" s="6">
        <f>IF(OR($E7="",$G7=""),"",$G7-$E7)</f>
        <v/>
      </c>
      <c r="I7" s="8" t="n"/>
    </row>
    <row r="8" ht="22" customHeight="1">
      <c r="A8" s="23" t="n"/>
      <c r="B8" s="24" t="n"/>
      <c r="C8" s="25" t="n"/>
      <c r="D8" s="24" t="n"/>
      <c r="E8" s="26" t="n"/>
      <c r="F8" s="24" t="n"/>
      <c r="G8" s="26" t="n"/>
      <c r="H8" s="6">
        <f>IF(OR($E8="",$G8=""),"",$G8-$E8)</f>
        <v/>
      </c>
      <c r="I8" s="7" t="n"/>
    </row>
    <row r="9" ht="22" customHeight="1">
      <c r="A9" s="23" t="n"/>
      <c r="B9" s="24" t="n"/>
      <c r="C9" s="25" t="n"/>
      <c r="D9" s="24" t="n"/>
      <c r="E9" s="26" t="n"/>
      <c r="F9" s="24" t="n"/>
      <c r="G9" s="26" t="n"/>
      <c r="H9" s="6">
        <f>IF(OR($E9="",$G9=""),"",$G9-$E9)</f>
        <v/>
      </c>
      <c r="I9" s="8" t="n"/>
    </row>
    <row r="10" ht="22" customHeight="1">
      <c r="A10" s="23" t="n"/>
      <c r="B10" s="24" t="n"/>
      <c r="C10" s="25" t="n"/>
      <c r="D10" s="24" t="n"/>
      <c r="E10" s="26" t="n"/>
      <c r="F10" s="24" t="n"/>
      <c r="G10" s="26" t="n"/>
      <c r="H10" s="6">
        <f>IF(OR($E10="",$G10=""),"",$G10-$E10)</f>
        <v/>
      </c>
      <c r="I10" s="7" t="n"/>
    </row>
    <row r="11" ht="22" customHeight="1">
      <c r="A11" s="23" t="n"/>
      <c r="B11" s="24" t="n"/>
      <c r="C11" s="25" t="n"/>
      <c r="D11" s="24" t="n"/>
      <c r="E11" s="26" t="n"/>
      <c r="F11" s="24" t="n"/>
      <c r="G11" s="26" t="n"/>
      <c r="H11" s="6">
        <f>IF(OR($E11="",$G11=""),"",$G11-$E11)</f>
        <v/>
      </c>
      <c r="I11" s="8" t="n"/>
    </row>
    <row r="12" ht="22" customHeight="1">
      <c r="A12" s="23" t="n"/>
      <c r="B12" s="24" t="n"/>
      <c r="C12" s="25" t="n"/>
      <c r="D12" s="24" t="n"/>
      <c r="E12" s="26" t="n"/>
      <c r="F12" s="24" t="n"/>
      <c r="G12" s="26" t="n"/>
      <c r="H12" s="6">
        <f>IF(OR($E12="",$G12=""),"",$G12-$E12)</f>
        <v/>
      </c>
      <c r="I12" s="7" t="n"/>
    </row>
    <row r="13" ht="22" customHeight="1">
      <c r="A13" s="23" t="n"/>
      <c r="B13" s="24" t="n"/>
      <c r="C13" s="25" t="n"/>
      <c r="D13" s="24" t="n"/>
      <c r="E13" s="26" t="n"/>
      <c r="F13" s="24" t="n"/>
      <c r="G13" s="26" t="n"/>
      <c r="H13" s="6">
        <f>IF(OR($E13="",$G13=""),"",$G13-$E13)</f>
        <v/>
      </c>
      <c r="I13" s="8" t="n"/>
    </row>
    <row r="14" ht="22" customHeight="1">
      <c r="A14" s="23" t="n"/>
      <c r="B14" s="24" t="n"/>
      <c r="C14" s="25" t="n"/>
      <c r="D14" s="24" t="n"/>
      <c r="E14" s="26" t="n"/>
      <c r="F14" s="24" t="n"/>
      <c r="G14" s="26" t="n"/>
      <c r="H14" s="6">
        <f>IF(OR($E14="",$G14=""),"",$G14-$E14)</f>
        <v/>
      </c>
      <c r="I14" s="7" t="n"/>
    </row>
    <row r="15" ht="22" customHeight="1">
      <c r="A15" s="23" t="n"/>
      <c r="B15" s="24" t="n"/>
      <c r="C15" s="25" t="n"/>
      <c r="D15" s="24" t="n"/>
      <c r="E15" s="26" t="n"/>
      <c r="F15" s="24" t="n"/>
      <c r="G15" s="26" t="n"/>
      <c r="H15" s="6">
        <f>IF(OR($E15="",$G15=""),"",$G15-$E15)</f>
        <v/>
      </c>
      <c r="I15" s="8" t="n"/>
    </row>
    <row r="16" ht="22" customHeight="1">
      <c r="A16" s="23" t="n"/>
      <c r="B16" s="24" t="n"/>
      <c r="C16" s="25" t="n"/>
      <c r="D16" s="24" t="n"/>
      <c r="E16" s="26" t="n"/>
      <c r="F16" s="24" t="n"/>
      <c r="G16" s="26" t="n"/>
      <c r="H16" s="6">
        <f>IF(OR($E16="",$G16=""),"",$G16-$E16)</f>
        <v/>
      </c>
      <c r="I16" s="7" t="n"/>
    </row>
    <row r="17" ht="22" customHeight="1">
      <c r="A17" s="23" t="n"/>
      <c r="B17" s="24" t="n"/>
      <c r="C17" s="25" t="n"/>
      <c r="D17" s="24" t="n"/>
      <c r="E17" s="26" t="n"/>
      <c r="F17" s="24" t="n"/>
      <c r="G17" s="26" t="n"/>
      <c r="H17" s="6">
        <f>IF(OR($E17="",$G17=""),"",$G17-$E17)</f>
        <v/>
      </c>
      <c r="I17" s="8" t="n"/>
    </row>
    <row r="18" ht="22" customHeight="1">
      <c r="A18" s="23" t="n"/>
      <c r="B18" s="24" t="n"/>
      <c r="C18" s="25" t="n"/>
      <c r="D18" s="24" t="n"/>
      <c r="E18" s="26" t="n"/>
      <c r="F18" s="24" t="n"/>
      <c r="G18" s="26" t="n"/>
      <c r="H18" s="6">
        <f>IF(OR($E18="",$G18=""),"",$G18-$E18)</f>
        <v/>
      </c>
      <c r="I18" s="7" t="n"/>
    </row>
    <row r="19" ht="22" customHeight="1">
      <c r="A19" s="23" t="n"/>
      <c r="B19" s="24" t="n"/>
      <c r="C19" s="25" t="n"/>
      <c r="D19" s="24" t="n"/>
      <c r="E19" s="26" t="n"/>
      <c r="F19" s="24" t="n"/>
      <c r="G19" s="26" t="n"/>
      <c r="H19" s="6">
        <f>IF(OR($E19="",$G19=""),"",$G19-$E19)</f>
        <v/>
      </c>
      <c r="I19" s="8" t="n"/>
    </row>
    <row r="20" ht="22" customHeight="1">
      <c r="A20" s="23" t="n"/>
      <c r="B20" s="24" t="n"/>
      <c r="C20" s="25" t="n"/>
      <c r="D20" s="24" t="n"/>
      <c r="E20" s="26" t="n"/>
      <c r="F20" s="24" t="n"/>
      <c r="G20" s="26" t="n"/>
      <c r="H20" s="6">
        <f>IF(OR($E20="",$G20=""),"",$G20-$E20)</f>
        <v/>
      </c>
      <c r="I20" s="7" t="n"/>
    </row>
    <row r="21" ht="22" customHeight="1">
      <c r="A21" s="23" t="n"/>
      <c r="B21" s="24" t="n"/>
      <c r="C21" s="25" t="n"/>
      <c r="D21" s="24" t="n"/>
      <c r="E21" s="26" t="n"/>
      <c r="F21" s="24" t="n"/>
      <c r="G21" s="26" t="n"/>
      <c r="H21" s="6">
        <f>IF(OR($E21="",$G21=""),"",$G21-$E21)</f>
        <v/>
      </c>
      <c r="I21" s="8" t="n"/>
    </row>
    <row r="22" ht="22" customHeight="1">
      <c r="A22" s="23" t="n"/>
      <c r="B22" s="24" t="n"/>
      <c r="C22" s="25" t="n"/>
      <c r="D22" s="24" t="n"/>
      <c r="E22" s="26" t="n"/>
      <c r="F22" s="24" t="n"/>
      <c r="G22" s="26" t="n"/>
      <c r="H22" s="6">
        <f>IF(OR($E22="",$G22=""),"",$G22-$E22)</f>
        <v/>
      </c>
      <c r="I22" s="7" t="n"/>
    </row>
    <row r="23" ht="22" customHeight="1">
      <c r="A23" s="23" t="n"/>
      <c r="B23" s="24" t="n"/>
      <c r="C23" s="25" t="n"/>
      <c r="D23" s="24" t="n"/>
      <c r="E23" s="26" t="n"/>
      <c r="F23" s="24" t="n"/>
      <c r="G23" s="26" t="n"/>
      <c r="H23" s="6">
        <f>IF(OR($E23="",$G23=""),"",$G23-$E23)</f>
        <v/>
      </c>
      <c r="I23" s="8" t="n"/>
    </row>
    <row r="24" ht="22" customHeight="1">
      <c r="A24" s="23" t="n"/>
      <c r="B24" s="24" t="n"/>
      <c r="C24" s="25" t="n"/>
      <c r="D24" s="24" t="n"/>
      <c r="E24" s="26" t="n"/>
      <c r="F24" s="24" t="n"/>
      <c r="G24" s="26" t="n"/>
      <c r="H24" s="6">
        <f>IF(OR($E24="",$G24=""),"",$G24-$E24)</f>
        <v/>
      </c>
      <c r="I24" s="7" t="n"/>
    </row>
    <row r="25" ht="22" customHeight="1">
      <c r="A25" s="23" t="n"/>
      <c r="B25" s="24" t="n"/>
      <c r="C25" s="25" t="n"/>
      <c r="D25" s="24" t="n"/>
      <c r="E25" s="26" t="n"/>
      <c r="F25" s="24" t="n"/>
      <c r="G25" s="26" t="n"/>
      <c r="H25" s="6">
        <f>IF(OR($E25="",$G25=""),"",$G25-$E25)</f>
        <v/>
      </c>
      <c r="I25" s="8" t="n"/>
    </row>
    <row r="26" ht="22" customHeight="1">
      <c r="A26" s="23" t="n"/>
      <c r="B26" s="24" t="n"/>
      <c r="C26" s="25" t="n"/>
      <c r="D26" s="24" t="n"/>
      <c r="E26" s="26" t="n"/>
      <c r="F26" s="24" t="n"/>
      <c r="G26" s="26" t="n"/>
      <c r="H26" s="6">
        <f>IF(OR($E26="",$G26=""),"",$G26-$E26)</f>
        <v/>
      </c>
      <c r="I26" s="7" t="n"/>
    </row>
    <row r="27" ht="22" customHeight="1">
      <c r="A27" s="23" t="n"/>
      <c r="B27" s="24" t="n"/>
      <c r="C27" s="25" t="n"/>
      <c r="D27" s="24" t="n"/>
      <c r="E27" s="26" t="n"/>
      <c r="F27" s="24" t="n"/>
      <c r="G27" s="26" t="n"/>
      <c r="H27" s="6">
        <f>IF(OR($E27="",$G27=""),"",$G27-$E27)</f>
        <v/>
      </c>
      <c r="I27" s="8" t="n"/>
    </row>
    <row r="28" ht="22" customHeight="1">
      <c r="A28" s="23" t="n"/>
      <c r="B28" s="24" t="n"/>
      <c r="C28" s="25" t="n"/>
      <c r="D28" s="24" t="n"/>
      <c r="E28" s="26" t="n"/>
      <c r="F28" s="24" t="n"/>
      <c r="G28" s="26" t="n"/>
      <c r="H28" s="6">
        <f>IF(OR($E28="",$G28=""),"",$G28-$E28)</f>
        <v/>
      </c>
      <c r="I28" s="7" t="n"/>
    </row>
    <row r="29" ht="22" customHeight="1">
      <c r="A29" s="23" t="n"/>
      <c r="B29" s="24" t="n"/>
      <c r="C29" s="25" t="n"/>
      <c r="D29" s="24" t="n"/>
      <c r="E29" s="26" t="n"/>
      <c r="F29" s="24" t="n"/>
      <c r="G29" s="26" t="n"/>
      <c r="H29" s="6">
        <f>IF(OR($E29="",$G29=""),"",$G29-$E29)</f>
        <v/>
      </c>
      <c r="I29" s="8" t="n"/>
    </row>
    <row r="30" ht="22" customHeight="1">
      <c r="A30" s="23" t="n"/>
      <c r="B30" s="24" t="n"/>
      <c r="C30" s="25" t="n"/>
      <c r="D30" s="24" t="n"/>
      <c r="E30" s="26" t="n"/>
      <c r="F30" s="24" t="n"/>
      <c r="G30" s="26" t="n"/>
      <c r="H30" s="6">
        <f>IF(OR($E30="",$G30=""),"",$G30-$E30)</f>
        <v/>
      </c>
      <c r="I30" s="7" t="n"/>
    </row>
    <row r="31" ht="22" customHeight="1">
      <c r="A31" s="23" t="n"/>
      <c r="B31" s="24" t="n"/>
      <c r="C31" s="25" t="n"/>
      <c r="D31" s="24" t="n"/>
      <c r="E31" s="26" t="n"/>
      <c r="F31" s="24" t="n"/>
      <c r="G31" s="26" t="n"/>
      <c r="H31" s="6">
        <f>IF(OR($E31="",$G31=""),"",$G31-$E31)</f>
        <v/>
      </c>
      <c r="I31" s="8" t="n"/>
    </row>
    <row r="32" hidden="1" ht="22" customHeight="1">
      <c r="A32" s="23" t="n"/>
      <c r="B32" s="24" t="n"/>
      <c r="C32" s="25" t="n"/>
      <c r="D32" s="24" t="n"/>
      <c r="E32" s="26" t="n"/>
      <c r="F32" s="24" t="n"/>
      <c r="G32" s="26" t="n"/>
      <c r="H32" s="6">
        <f>IF(OR($E32="",$G32=""),"",$G32-$E32)</f>
        <v/>
      </c>
      <c r="I32" s="7" t="n"/>
    </row>
    <row r="33" hidden="1" ht="22" customHeight="1">
      <c r="A33" s="23" t="n"/>
      <c r="B33" s="24" t="n"/>
      <c r="C33" s="25" t="n"/>
      <c r="D33" s="24" t="n"/>
      <c r="E33" s="26" t="n"/>
      <c r="F33" s="24" t="n"/>
      <c r="G33" s="26" t="n"/>
      <c r="H33" s="6">
        <f>IF(OR($E33="",$G33=""),"",$G33-$E33)</f>
        <v/>
      </c>
      <c r="I33" s="8" t="n"/>
    </row>
    <row r="34" hidden="1" ht="22" customHeight="1">
      <c r="A34" s="23" t="n"/>
      <c r="B34" s="24" t="n"/>
      <c r="C34" s="25" t="n"/>
      <c r="D34" s="24" t="n"/>
      <c r="E34" s="26" t="n"/>
      <c r="F34" s="24" t="n"/>
      <c r="G34" s="26" t="n"/>
      <c r="H34" s="6">
        <f>IF(OR($E34="",$G34=""),"",$G34-$E34)</f>
        <v/>
      </c>
      <c r="I34" s="7" t="n"/>
    </row>
    <row r="35" hidden="1" ht="22" customHeight="1">
      <c r="A35" s="23" t="n"/>
      <c r="B35" s="24" t="n"/>
      <c r="C35" s="25" t="n"/>
      <c r="D35" s="24" t="n"/>
      <c r="E35" s="26" t="n"/>
      <c r="F35" s="24" t="n"/>
      <c r="G35" s="26" t="n"/>
      <c r="H35" s="6">
        <f>IF(OR($E35="",$G35=""),"",$G35-$E35)</f>
        <v/>
      </c>
      <c r="I35" s="8" t="n"/>
    </row>
    <row r="36" hidden="1" ht="22" customHeight="1">
      <c r="A36" s="23" t="n"/>
      <c r="B36" s="24" t="n"/>
      <c r="C36" s="25" t="n"/>
      <c r="D36" s="24" t="n"/>
      <c r="E36" s="26" t="n"/>
      <c r="F36" s="24" t="n"/>
      <c r="G36" s="26" t="n"/>
      <c r="H36" s="6">
        <f>IF(OR($E36="",$G36=""),"",$G36-$E36)</f>
        <v/>
      </c>
      <c r="I36" s="7" t="n"/>
    </row>
    <row r="37" hidden="1" ht="22" customHeight="1">
      <c r="A37" s="23" t="n"/>
      <c r="B37" s="24" t="n"/>
      <c r="C37" s="25" t="n"/>
      <c r="D37" s="24" t="n"/>
      <c r="E37" s="26" t="n"/>
      <c r="F37" s="24" t="n"/>
      <c r="G37" s="26" t="n"/>
      <c r="H37" s="6">
        <f>IF(OR($E37="",$G37=""),"",$G37-$E37)</f>
        <v/>
      </c>
      <c r="I37" s="8" t="n"/>
    </row>
    <row r="38" hidden="1" ht="22" customHeight="1">
      <c r="A38" s="23" t="n"/>
      <c r="B38" s="24" t="n"/>
      <c r="C38" s="25" t="n"/>
      <c r="D38" s="24" t="n"/>
      <c r="E38" s="26" t="n"/>
      <c r="F38" s="24" t="n"/>
      <c r="G38" s="26" t="n"/>
      <c r="H38" s="6">
        <f>IF(OR($E38="",$G38=""),"",$G38-$E38)</f>
        <v/>
      </c>
      <c r="I38" s="7" t="n"/>
    </row>
    <row r="39" hidden="1" ht="22" customHeight="1">
      <c r="A39" s="23" t="n"/>
      <c r="B39" s="24" t="n"/>
      <c r="C39" s="25" t="n"/>
      <c r="D39" s="24" t="n"/>
      <c r="E39" s="26" t="n"/>
      <c r="F39" s="24" t="n"/>
      <c r="G39" s="26" t="n"/>
      <c r="H39" s="6">
        <f>IF(OR($E39="",$G39=""),"",$G39-$E39)</f>
        <v/>
      </c>
      <c r="I39" s="8" t="n"/>
    </row>
    <row r="40" hidden="1" ht="22" customHeight="1">
      <c r="A40" s="23" t="n"/>
      <c r="B40" s="24" t="n"/>
      <c r="C40" s="25" t="n"/>
      <c r="D40" s="24" t="n"/>
      <c r="E40" s="26" t="n"/>
      <c r="F40" s="24" t="n"/>
      <c r="G40" s="26" t="n"/>
      <c r="H40" s="6">
        <f>IF(OR($E40="",$G40=""),"",$G40-$E40)</f>
        <v/>
      </c>
      <c r="I40" s="7" t="n"/>
    </row>
    <row r="41" hidden="1" ht="22" customHeight="1">
      <c r="A41" s="23" t="n"/>
      <c r="B41" s="24" t="n"/>
      <c r="C41" s="25" t="n"/>
      <c r="D41" s="24" t="n"/>
      <c r="E41" s="26" t="n"/>
      <c r="F41" s="24" t="n"/>
      <c r="G41" s="26" t="n"/>
      <c r="H41" s="6">
        <f>IF(OR($E41="",$G41=""),"",$G41-$E41)</f>
        <v/>
      </c>
      <c r="I41" s="8" t="n"/>
    </row>
    <row r="42" hidden="1" ht="22" customHeight="1">
      <c r="A42" s="23" t="n"/>
      <c r="B42" s="24" t="n"/>
      <c r="C42" s="25" t="n"/>
      <c r="D42" s="24" t="n"/>
      <c r="E42" s="26" t="n"/>
      <c r="F42" s="24" t="n"/>
      <c r="G42" s="26" t="n"/>
      <c r="H42" s="6">
        <f>IF(OR($E42="",$G42=""),"",$G42-$E42)</f>
        <v/>
      </c>
      <c r="I42" s="7" t="n"/>
    </row>
    <row r="43" hidden="1" ht="22" customHeight="1">
      <c r="A43" s="23" t="n"/>
      <c r="B43" s="24" t="n"/>
      <c r="C43" s="25" t="n"/>
      <c r="D43" s="24" t="n"/>
      <c r="E43" s="26" t="n"/>
      <c r="F43" s="24" t="n"/>
      <c r="G43" s="26" t="n"/>
      <c r="H43" s="6">
        <f>IF(OR($E43="",$G43=""),"",$G43-$E43)</f>
        <v/>
      </c>
      <c r="I43" s="8" t="n"/>
    </row>
    <row r="44" hidden="1" ht="22" customHeight="1">
      <c r="A44" s="23" t="n"/>
      <c r="B44" s="24" t="n"/>
      <c r="C44" s="25" t="n"/>
      <c r="D44" s="24" t="n"/>
      <c r="E44" s="26" t="n"/>
      <c r="F44" s="24" t="n"/>
      <c r="G44" s="26" t="n"/>
      <c r="H44" s="6">
        <f>IF(OR($E44="",$G44=""),"",$G44-$E44)</f>
        <v/>
      </c>
      <c r="I44" s="7" t="n"/>
    </row>
    <row r="45" hidden="1" ht="22" customHeight="1">
      <c r="A45" s="23" t="n"/>
      <c r="B45" s="24" t="n"/>
      <c r="C45" s="25" t="n"/>
      <c r="D45" s="24" t="n"/>
      <c r="E45" s="26" t="n"/>
      <c r="F45" s="24" t="n"/>
      <c r="G45" s="26" t="n"/>
      <c r="H45" s="6">
        <f>IF(OR($E45="",$G45=""),"",$G45-$E45)</f>
        <v/>
      </c>
      <c r="I45" s="8" t="n"/>
    </row>
    <row r="46" hidden="1" ht="22" customHeight="1">
      <c r="A46" s="23" t="n"/>
      <c r="B46" s="24" t="n"/>
      <c r="C46" s="25" t="n"/>
      <c r="D46" s="24" t="n"/>
      <c r="E46" s="26" t="n"/>
      <c r="F46" s="24" t="n"/>
      <c r="G46" s="26" t="n"/>
      <c r="H46" s="6">
        <f>IF(OR($E46="",$G46=""),"",$G46-$E46)</f>
        <v/>
      </c>
      <c r="I46" s="7" t="n"/>
    </row>
    <row r="47" hidden="1" ht="22" customHeight="1">
      <c r="A47" s="23" t="n"/>
      <c r="B47" s="24" t="n"/>
      <c r="C47" s="25" t="n"/>
      <c r="D47" s="24" t="n"/>
      <c r="E47" s="26" t="n"/>
      <c r="F47" s="24" t="n"/>
      <c r="G47" s="26" t="n"/>
      <c r="H47" s="6">
        <f>IF(OR($E47="",$G47=""),"",$G47-$E47)</f>
        <v/>
      </c>
      <c r="I47" s="8" t="n"/>
    </row>
    <row r="48" hidden="1" ht="22" customHeight="1">
      <c r="A48" s="23" t="n"/>
      <c r="B48" s="24" t="n"/>
      <c r="C48" s="25" t="n"/>
      <c r="D48" s="24" t="n"/>
      <c r="E48" s="26" t="n"/>
      <c r="F48" s="24" t="n"/>
      <c r="G48" s="26" t="n"/>
      <c r="H48" s="6">
        <f>IF(OR($E48="",$G48=""),"",$G48-$E48)</f>
        <v/>
      </c>
      <c r="I48" s="7" t="n"/>
    </row>
    <row r="49" hidden="1" ht="22" customHeight="1">
      <c r="A49" s="23" t="n"/>
      <c r="B49" s="24" t="n"/>
      <c r="C49" s="25" t="n"/>
      <c r="D49" s="24" t="n"/>
      <c r="E49" s="26" t="n"/>
      <c r="F49" s="24" t="n"/>
      <c r="G49" s="26" t="n"/>
      <c r="H49" s="6">
        <f>IF(OR($E49="",$G49=""),"",$G49-$E49)</f>
        <v/>
      </c>
      <c r="I49" s="8" t="n"/>
    </row>
    <row r="50" hidden="1" ht="22" customHeight="1">
      <c r="A50" s="23" t="n"/>
      <c r="B50" s="24" t="n"/>
      <c r="C50" s="25" t="n"/>
      <c r="D50" s="24" t="n"/>
      <c r="E50" s="26" t="n"/>
      <c r="F50" s="24" t="n"/>
      <c r="G50" s="26" t="n"/>
      <c r="H50" s="6">
        <f>IF(OR($E50="",$G50=""),"",$G50-$E50)</f>
        <v/>
      </c>
      <c r="I50" s="7" t="n"/>
    </row>
    <row r="51" hidden="1" ht="22" customHeight="1">
      <c r="A51" s="23" t="n"/>
      <c r="B51" s="24" t="n"/>
      <c r="C51" s="25" t="n"/>
      <c r="D51" s="24" t="n"/>
      <c r="E51" s="26" t="n"/>
      <c r="F51" s="24" t="n"/>
      <c r="G51" s="26" t="n"/>
      <c r="H51" s="6">
        <f>IF(OR($E51="",$G51=""),"",$G51-$E51)</f>
        <v/>
      </c>
      <c r="I51" s="8" t="n"/>
    </row>
    <row r="52" hidden="1" ht="22" customHeight="1">
      <c r="A52" s="23" t="n"/>
      <c r="B52" s="24" t="n"/>
      <c r="C52" s="25" t="n"/>
      <c r="D52" s="24" t="n"/>
      <c r="E52" s="26" t="n"/>
      <c r="F52" s="24" t="n"/>
      <c r="G52" s="26" t="n"/>
      <c r="H52" s="6">
        <f>IF(OR($E52="",$G52=""),"",$G52-$E52)</f>
        <v/>
      </c>
      <c r="I52" s="7" t="n"/>
    </row>
    <row r="53" hidden="1" ht="22" customHeight="1">
      <c r="A53" s="23" t="n"/>
      <c r="B53" s="24" t="n"/>
      <c r="C53" s="25" t="n"/>
      <c r="D53" s="24" t="n"/>
      <c r="E53" s="26" t="n"/>
      <c r="F53" s="24" t="n"/>
      <c r="G53" s="26" t="n"/>
      <c r="H53" s="6">
        <f>IF(OR($E53="",$G53=""),"",$G53-$E53)</f>
        <v/>
      </c>
      <c r="I53" s="8" t="n"/>
    </row>
    <row r="54" hidden="1" ht="22" customHeight="1">
      <c r="A54" s="23" t="n"/>
      <c r="B54" s="24" t="n"/>
      <c r="C54" s="25" t="n"/>
      <c r="D54" s="24" t="n"/>
      <c r="E54" s="26" t="n"/>
      <c r="F54" s="24" t="n"/>
      <c r="G54" s="26" t="n"/>
      <c r="H54" s="6">
        <f>IF(OR($E54="",$G54=""),"",$G54-$E54)</f>
        <v/>
      </c>
      <c r="I54" s="7" t="n"/>
    </row>
    <row r="55" hidden="1" ht="22" customHeight="1">
      <c r="A55" s="23" t="n"/>
      <c r="B55" s="24" t="n"/>
      <c r="C55" s="25" t="n"/>
      <c r="D55" s="24" t="n"/>
      <c r="E55" s="26" t="n"/>
      <c r="F55" s="24" t="n"/>
      <c r="G55" s="26" t="n"/>
      <c r="H55" s="6">
        <f>IF(OR($E55="",$G55=""),"",$G55-$E55)</f>
        <v/>
      </c>
      <c r="I55" s="8" t="n"/>
    </row>
    <row r="56" hidden="1" ht="22" customHeight="1">
      <c r="A56" s="23" t="n"/>
      <c r="B56" s="24" t="n"/>
      <c r="C56" s="25" t="n"/>
      <c r="D56" s="24" t="n"/>
      <c r="E56" s="26" t="n"/>
      <c r="F56" s="24" t="n"/>
      <c r="G56" s="26" t="n"/>
      <c r="H56" s="6">
        <f>IF(OR($E56="",$G56=""),"",$G56-$E56)</f>
        <v/>
      </c>
      <c r="I56" s="7" t="n"/>
    </row>
    <row r="57" hidden="1" ht="22" customHeight="1">
      <c r="A57" s="23" t="n"/>
      <c r="B57" s="24" t="n"/>
      <c r="C57" s="25" t="n"/>
      <c r="D57" s="24" t="n"/>
      <c r="E57" s="26" t="n"/>
      <c r="F57" s="24" t="n"/>
      <c r="G57" s="26" t="n"/>
      <c r="H57" s="6">
        <f>IF(OR($E57="",$G57=""),"",$G57-$E57)</f>
        <v/>
      </c>
      <c r="I57" s="8" t="n"/>
    </row>
    <row r="58" hidden="1" ht="22" customHeight="1">
      <c r="A58" s="23" t="n"/>
      <c r="B58" s="24" t="n"/>
      <c r="C58" s="25" t="n"/>
      <c r="D58" s="24" t="n"/>
      <c r="E58" s="26" t="n"/>
      <c r="F58" s="24" t="n"/>
      <c r="G58" s="26" t="n"/>
      <c r="H58" s="6">
        <f>IF(OR($E58="",$G58=""),"",$G58-$E58)</f>
        <v/>
      </c>
      <c r="I58" s="7" t="n"/>
    </row>
    <row r="59" hidden="1" ht="22" customHeight="1">
      <c r="A59" s="23" t="n"/>
      <c r="B59" s="24" t="n"/>
      <c r="C59" s="25" t="n"/>
      <c r="D59" s="24" t="n"/>
      <c r="E59" s="26" t="n"/>
      <c r="F59" s="24" t="n"/>
      <c r="G59" s="26" t="n"/>
      <c r="H59" s="6">
        <f>IF(OR($E59="",$G59=""),"",$G59-$E59)</f>
        <v/>
      </c>
      <c r="I59" s="8" t="n"/>
    </row>
    <row r="60" hidden="1" ht="22" customHeight="1">
      <c r="A60" s="23" t="n"/>
      <c r="B60" s="24" t="n"/>
      <c r="C60" s="25" t="n"/>
      <c r="D60" s="24" t="n"/>
      <c r="E60" s="26" t="n"/>
      <c r="F60" s="24" t="n"/>
      <c r="G60" s="26" t="n"/>
      <c r="H60" s="6">
        <f>IF(OR($E60="",$G60=""),"",$G60-$E60)</f>
        <v/>
      </c>
      <c r="I60" s="7" t="n"/>
    </row>
    <row r="61" hidden="1" ht="22" customHeight="1">
      <c r="A61" s="23" t="n"/>
      <c r="B61" s="24" t="n"/>
      <c r="C61" s="25" t="n"/>
      <c r="D61" s="24" t="n"/>
      <c r="E61" s="26" t="n"/>
      <c r="F61" s="24" t="n"/>
      <c r="G61" s="26" t="n"/>
      <c r="H61" s="6">
        <f>IF(OR($E61="",$G61=""),"",$G61-$E61)</f>
        <v/>
      </c>
      <c r="I61" s="8" t="n"/>
    </row>
    <row r="62" hidden="1" ht="22" customHeight="1">
      <c r="A62" s="23" t="n"/>
      <c r="B62" s="24" t="n"/>
      <c r="C62" s="25" t="n"/>
      <c r="D62" s="24" t="n"/>
      <c r="E62" s="26" t="n"/>
      <c r="F62" s="24" t="n"/>
      <c r="G62" s="26" t="n"/>
      <c r="H62" s="6">
        <f>IF(OR($E62="",$G62=""),"",$G62-$E62)</f>
        <v/>
      </c>
      <c r="I62" s="7" t="n"/>
    </row>
    <row r="63" hidden="1" ht="22" customHeight="1">
      <c r="A63" s="23" t="n"/>
      <c r="B63" s="24" t="n"/>
      <c r="C63" s="25" t="n"/>
      <c r="D63" s="24" t="n"/>
      <c r="E63" s="26" t="n"/>
      <c r="F63" s="24" t="n"/>
      <c r="G63" s="26" t="n"/>
      <c r="H63" s="6">
        <f>IF(OR($E63="",$G63=""),"",$G63-$E63)</f>
        <v/>
      </c>
      <c r="I63" s="8" t="n"/>
    </row>
    <row r="64" hidden="1" ht="22" customHeight="1">
      <c r="A64" s="23" t="n"/>
      <c r="B64" s="24" t="n"/>
      <c r="C64" s="25" t="n"/>
      <c r="D64" s="24" t="n"/>
      <c r="E64" s="26" t="n"/>
      <c r="F64" s="24" t="n"/>
      <c r="G64" s="26" t="n"/>
      <c r="H64" s="6">
        <f>IF(OR($E64="",$G64=""),"",$G64-$E64)</f>
        <v/>
      </c>
      <c r="I64" s="7" t="n"/>
    </row>
    <row r="65" hidden="1" ht="22" customHeight="1">
      <c r="A65" s="23" t="n"/>
      <c r="B65" s="24" t="n"/>
      <c r="C65" s="25" t="n"/>
      <c r="D65" s="24" t="n"/>
      <c r="E65" s="26" t="n"/>
      <c r="F65" s="24" t="n"/>
      <c r="G65" s="26" t="n"/>
      <c r="H65" s="6">
        <f>IF(OR($E65="",$G65=""),"",$G65-$E65)</f>
        <v/>
      </c>
      <c r="I65" s="8" t="n"/>
    </row>
    <row r="66" hidden="1" ht="22" customHeight="1">
      <c r="A66" s="23" t="n"/>
      <c r="B66" s="24" t="n"/>
      <c r="C66" s="25" t="n"/>
      <c r="D66" s="24" t="n"/>
      <c r="E66" s="26" t="n"/>
      <c r="F66" s="24" t="n"/>
      <c r="G66" s="26" t="n"/>
      <c r="H66" s="6">
        <f>IF(OR($E66="",$G66=""),"",$G66-$E66)</f>
        <v/>
      </c>
      <c r="I66" s="7" t="n"/>
    </row>
    <row r="67" hidden="1" ht="22" customHeight="1">
      <c r="A67" s="23" t="n"/>
      <c r="B67" s="24" t="n"/>
      <c r="C67" s="25" t="n"/>
      <c r="D67" s="24" t="n"/>
      <c r="E67" s="26" t="n"/>
      <c r="F67" s="24" t="n"/>
      <c r="G67" s="26" t="n"/>
      <c r="H67" s="6">
        <f>IF(OR($E67="",$G67=""),"",$G67-$E67)</f>
        <v/>
      </c>
      <c r="I67" s="8" t="n"/>
    </row>
    <row r="68" hidden="1" ht="22" customHeight="1">
      <c r="A68" s="23" t="n"/>
      <c r="B68" s="24" t="n"/>
      <c r="C68" s="25" t="n"/>
      <c r="D68" s="24" t="n"/>
      <c r="E68" s="26" t="n"/>
      <c r="F68" s="24" t="n"/>
      <c r="G68" s="26" t="n"/>
      <c r="H68" s="6">
        <f>IF(OR($E68="",$G68=""),"",$G68-$E68)</f>
        <v/>
      </c>
      <c r="I68" s="7" t="n"/>
    </row>
    <row r="69" hidden="1" ht="22" customHeight="1">
      <c r="A69" s="23" t="n"/>
      <c r="B69" s="24" t="n"/>
      <c r="C69" s="25" t="n"/>
      <c r="D69" s="24" t="n"/>
      <c r="E69" s="26" t="n"/>
      <c r="F69" s="24" t="n"/>
      <c r="G69" s="26" t="n"/>
      <c r="H69" s="6">
        <f>IF(OR($E69="",$G69=""),"",$G69-$E69)</f>
        <v/>
      </c>
      <c r="I69" s="8" t="n"/>
    </row>
    <row r="70" hidden="1" ht="22" customHeight="1">
      <c r="A70" s="23" t="n"/>
      <c r="B70" s="24" t="n"/>
      <c r="C70" s="25" t="n"/>
      <c r="D70" s="24" t="n"/>
      <c r="E70" s="26" t="n"/>
      <c r="F70" s="24" t="n"/>
      <c r="G70" s="26" t="n"/>
      <c r="H70" s="6">
        <f>IF(OR($E70="",$G70=""),"",$G70-$E70)</f>
        <v/>
      </c>
      <c r="I70" s="7" t="n"/>
    </row>
    <row r="71" hidden="1" ht="22" customHeight="1">
      <c r="A71" s="23" t="n"/>
      <c r="B71" s="24" t="n"/>
      <c r="C71" s="25" t="n"/>
      <c r="D71" s="24" t="n"/>
      <c r="E71" s="26" t="n"/>
      <c r="F71" s="24" t="n"/>
      <c r="G71" s="26" t="n"/>
      <c r="H71" s="6">
        <f>IF(OR($E71="",$G71=""),"",$G71-$E71)</f>
        <v/>
      </c>
      <c r="I71" s="8" t="n"/>
    </row>
    <row r="72" hidden="1" ht="22" customHeight="1">
      <c r="A72" s="23" t="n"/>
      <c r="B72" s="24" t="n"/>
      <c r="C72" s="25" t="n"/>
      <c r="D72" s="24" t="n"/>
      <c r="E72" s="26" t="n"/>
      <c r="F72" s="24" t="n"/>
      <c r="G72" s="26" t="n"/>
      <c r="H72" s="6">
        <f>IF(OR($E72="",$G72=""),"",$G72-$E72)</f>
        <v/>
      </c>
      <c r="I72" s="7" t="n"/>
    </row>
    <row r="73" hidden="1" ht="22" customHeight="1">
      <c r="A73" s="23" t="n"/>
      <c r="B73" s="24" t="n"/>
      <c r="C73" s="25" t="n"/>
      <c r="D73" s="24" t="n"/>
      <c r="E73" s="26" t="n"/>
      <c r="F73" s="24" t="n"/>
      <c r="G73" s="26" t="n"/>
      <c r="H73" s="6">
        <f>IF(OR($E73="",$G73=""),"",$G73-$E73)</f>
        <v/>
      </c>
      <c r="I73" s="8" t="n"/>
    </row>
    <row r="74" hidden="1" ht="22" customHeight="1">
      <c r="A74" s="23" t="n"/>
      <c r="B74" s="24" t="n"/>
      <c r="C74" s="25" t="n"/>
      <c r="D74" s="24" t="n"/>
      <c r="E74" s="26" t="n"/>
      <c r="F74" s="24" t="n"/>
      <c r="G74" s="26" t="n"/>
      <c r="H74" s="6">
        <f>IF(OR($E74="",$G74=""),"",$G74-$E74)</f>
        <v/>
      </c>
      <c r="I74" s="7" t="n"/>
    </row>
    <row r="75" hidden="1" ht="22" customHeight="1">
      <c r="A75" s="23" t="n"/>
      <c r="B75" s="24" t="n"/>
      <c r="C75" s="25" t="n"/>
      <c r="D75" s="24" t="n"/>
      <c r="E75" s="26" t="n"/>
      <c r="F75" s="24" t="n"/>
      <c r="G75" s="26" t="n"/>
      <c r="H75" s="6">
        <f>IF(OR($E75="",$G75=""),"",$G75-$E75)</f>
        <v/>
      </c>
      <c r="I75" s="8" t="n"/>
    </row>
    <row r="76" hidden="1" ht="22" customHeight="1">
      <c r="A76" s="23" t="n"/>
      <c r="B76" s="24" t="n"/>
      <c r="C76" s="25" t="n"/>
      <c r="D76" s="24" t="n"/>
      <c r="E76" s="26" t="n"/>
      <c r="F76" s="24" t="n"/>
      <c r="G76" s="26" t="n"/>
      <c r="H76" s="6">
        <f>IF(OR($E76="",$G76=""),"",$G76-$E76)</f>
        <v/>
      </c>
      <c r="I76" s="7" t="n"/>
    </row>
    <row r="77" hidden="1" ht="22" customHeight="1">
      <c r="A77" s="23" t="n"/>
      <c r="B77" s="24" t="n"/>
      <c r="C77" s="25" t="n"/>
      <c r="D77" s="24" t="n"/>
      <c r="E77" s="26" t="n"/>
      <c r="F77" s="24" t="n"/>
      <c r="G77" s="26" t="n"/>
      <c r="H77" s="6">
        <f>IF(OR($E77="",$G77=""),"",$G77-$E77)</f>
        <v/>
      </c>
      <c r="I77" s="8" t="n"/>
    </row>
    <row r="78" hidden="1" ht="22" customHeight="1">
      <c r="A78" s="23" t="n"/>
      <c r="B78" s="24" t="n"/>
      <c r="C78" s="25" t="n"/>
      <c r="D78" s="24" t="n"/>
      <c r="E78" s="26" t="n"/>
      <c r="F78" s="24" t="n"/>
      <c r="G78" s="26" t="n"/>
      <c r="H78" s="6">
        <f>IF(OR($E78="",$G78=""),"",$G78-$E78)</f>
        <v/>
      </c>
      <c r="I78" s="7" t="n"/>
    </row>
    <row r="79" hidden="1" ht="22" customHeight="1">
      <c r="A79" s="23" t="n"/>
      <c r="B79" s="24" t="n"/>
      <c r="C79" s="25" t="n"/>
      <c r="D79" s="24" t="n"/>
      <c r="E79" s="26" t="n"/>
      <c r="F79" s="24" t="n"/>
      <c r="G79" s="26" t="n"/>
      <c r="H79" s="6">
        <f>IF(OR($E79="",$G79=""),"",$G79-$E79)</f>
        <v/>
      </c>
      <c r="I79" s="8" t="n"/>
    </row>
    <row r="80" hidden="1" ht="22" customHeight="1">
      <c r="A80" s="23" t="n"/>
      <c r="B80" s="24" t="n"/>
      <c r="C80" s="25" t="n"/>
      <c r="D80" s="24" t="n"/>
      <c r="E80" s="26" t="n"/>
      <c r="F80" s="24" t="n"/>
      <c r="G80" s="26" t="n"/>
      <c r="H80" s="6">
        <f>IF(OR($E80="",$G80=""),"",$G80-$E80)</f>
        <v/>
      </c>
      <c r="I80" s="7" t="n"/>
    </row>
    <row r="81" hidden="1" ht="22" customHeight="1">
      <c r="A81" s="23" t="n"/>
      <c r="B81" s="24" t="n"/>
      <c r="C81" s="25" t="n"/>
      <c r="D81" s="24" t="n"/>
      <c r="E81" s="26" t="n"/>
      <c r="F81" s="24" t="n"/>
      <c r="G81" s="26" t="n"/>
      <c r="H81" s="6">
        <f>IF(OR($E81="",$G81=""),"",$G81-$E81)</f>
        <v/>
      </c>
      <c r="I81" s="8" t="n"/>
    </row>
    <row r="82" hidden="1" ht="22" customHeight="1">
      <c r="A82" s="23" t="n"/>
      <c r="B82" s="24" t="n"/>
      <c r="C82" s="25" t="n"/>
      <c r="D82" s="24" t="n"/>
      <c r="E82" s="26" t="n"/>
      <c r="F82" s="24" t="n"/>
      <c r="G82" s="26" t="n"/>
      <c r="H82" s="6">
        <f>IF(OR($E82="",$G82=""),"",$G82-$E82)</f>
        <v/>
      </c>
      <c r="I82" s="7" t="n"/>
    </row>
    <row r="83" hidden="1" ht="22" customHeight="1">
      <c r="A83" s="23" t="n"/>
      <c r="B83" s="24" t="n"/>
      <c r="C83" s="25" t="n"/>
      <c r="D83" s="24" t="n"/>
      <c r="E83" s="26" t="n"/>
      <c r="F83" s="24" t="n"/>
      <c r="G83" s="26" t="n"/>
      <c r="H83" s="6">
        <f>IF(OR($E83="",$G83=""),"",$G83-$E83)</f>
        <v/>
      </c>
      <c r="I83" s="8" t="n"/>
    </row>
    <row r="84" hidden="1" ht="22" customHeight="1">
      <c r="A84" s="23" t="n"/>
      <c r="B84" s="24" t="n"/>
      <c r="C84" s="25" t="n"/>
      <c r="D84" s="24" t="n"/>
      <c r="E84" s="26" t="n"/>
      <c r="F84" s="24" t="n"/>
      <c r="G84" s="26" t="n"/>
      <c r="H84" s="6">
        <f>IF(OR($E84="",$G84=""),"",$G84-$E84)</f>
        <v/>
      </c>
      <c r="I84" s="7" t="n"/>
    </row>
    <row r="85" hidden="1" ht="22" customHeight="1">
      <c r="A85" s="23" t="n"/>
      <c r="B85" s="24" t="n"/>
      <c r="C85" s="25" t="n"/>
      <c r="D85" s="24" t="n"/>
      <c r="E85" s="26" t="n"/>
      <c r="F85" s="24" t="n"/>
      <c r="G85" s="26" t="n"/>
      <c r="H85" s="6">
        <f>IF(OR($E85="",$G85=""),"",$G85-$E85)</f>
        <v/>
      </c>
      <c r="I85" s="8" t="n"/>
    </row>
    <row r="86" hidden="1" ht="22" customHeight="1">
      <c r="A86" s="23" t="n"/>
      <c r="B86" s="24" t="n"/>
      <c r="C86" s="25" t="n"/>
      <c r="D86" s="24" t="n"/>
      <c r="E86" s="26" t="n"/>
      <c r="F86" s="24" t="n"/>
      <c r="G86" s="26" t="n"/>
      <c r="H86" s="6">
        <f>IF(OR($E86="",$G86=""),"",$G86-$E86)</f>
        <v/>
      </c>
      <c r="I86" s="7" t="n"/>
    </row>
    <row r="87" hidden="1" ht="22" customHeight="1">
      <c r="A87" s="23" t="n"/>
      <c r="B87" s="24" t="n"/>
      <c r="C87" s="25" t="n"/>
      <c r="D87" s="24" t="n"/>
      <c r="E87" s="26" t="n"/>
      <c r="F87" s="24" t="n"/>
      <c r="G87" s="26" t="n"/>
      <c r="H87" s="6">
        <f>IF(OR($E87="",$G87=""),"",$G87-$E87)</f>
        <v/>
      </c>
      <c r="I87" s="8" t="n"/>
    </row>
    <row r="88" hidden="1" ht="22" customHeight="1">
      <c r="A88" s="23" t="n"/>
      <c r="B88" s="24" t="n"/>
      <c r="C88" s="25" t="n"/>
      <c r="D88" s="24" t="n"/>
      <c r="E88" s="26" t="n"/>
      <c r="F88" s="24" t="n"/>
      <c r="G88" s="26" t="n"/>
      <c r="H88" s="6">
        <f>IF(OR($E88="",$G88=""),"",$G88-$E88)</f>
        <v/>
      </c>
      <c r="I88" s="7" t="n"/>
    </row>
    <row r="89" hidden="1" ht="22" customHeight="1">
      <c r="A89" s="23" t="n"/>
      <c r="B89" s="24" t="n"/>
      <c r="C89" s="25" t="n"/>
      <c r="D89" s="24" t="n"/>
      <c r="E89" s="26" t="n"/>
      <c r="F89" s="24" t="n"/>
      <c r="G89" s="26" t="n"/>
      <c r="H89" s="6">
        <f>IF(OR($E89="",$G89=""),"",$G89-$E89)</f>
        <v/>
      </c>
      <c r="I89" s="8" t="n"/>
    </row>
    <row r="90" hidden="1" ht="22" customHeight="1">
      <c r="A90" s="23" t="n"/>
      <c r="B90" s="24" t="n"/>
      <c r="C90" s="25" t="n"/>
      <c r="D90" s="24" t="n"/>
      <c r="E90" s="26" t="n"/>
      <c r="F90" s="24" t="n"/>
      <c r="G90" s="26" t="n"/>
      <c r="H90" s="6">
        <f>IF(OR($E90="",$G90=""),"",$G90-$E90)</f>
        <v/>
      </c>
      <c r="I90" s="7" t="n"/>
    </row>
    <row r="91" hidden="1" ht="22" customHeight="1">
      <c r="A91" s="23" t="n"/>
      <c r="B91" s="24" t="n"/>
      <c r="C91" s="25" t="n"/>
      <c r="D91" s="24" t="n"/>
      <c r="E91" s="26" t="n"/>
      <c r="F91" s="24" t="n"/>
      <c r="G91" s="26" t="n"/>
      <c r="H91" s="6">
        <f>IF(OR($E91="",$G91=""),"",$G91-$E91)</f>
        <v/>
      </c>
      <c r="I91" s="8" t="n"/>
    </row>
    <row r="92" hidden="1" ht="22" customHeight="1">
      <c r="A92" s="23" t="n"/>
      <c r="B92" s="24" t="n"/>
      <c r="C92" s="25" t="n"/>
      <c r="D92" s="24" t="n"/>
      <c r="E92" s="26" t="n"/>
      <c r="F92" s="24" t="n"/>
      <c r="G92" s="26" t="n"/>
      <c r="H92" s="6">
        <f>IF(OR($E92="",$G92=""),"",$G92-$E92)</f>
        <v/>
      </c>
      <c r="I92" s="7" t="n"/>
    </row>
    <row r="93" hidden="1" ht="22" customHeight="1">
      <c r="A93" s="23" t="n"/>
      <c r="B93" s="24" t="n"/>
      <c r="C93" s="25" t="n"/>
      <c r="D93" s="24" t="n"/>
      <c r="E93" s="26" t="n"/>
      <c r="F93" s="24" t="n"/>
      <c r="G93" s="26" t="n"/>
      <c r="H93" s="6">
        <f>IF(OR($E93="",$G93=""),"",$G93-$E93)</f>
        <v/>
      </c>
      <c r="I93" s="8" t="n"/>
    </row>
    <row r="94" hidden="1" ht="22" customHeight="1">
      <c r="A94" s="23" t="n"/>
      <c r="B94" s="24" t="n"/>
      <c r="C94" s="25" t="n"/>
      <c r="D94" s="24" t="n"/>
      <c r="E94" s="26" t="n"/>
      <c r="F94" s="24" t="n"/>
      <c r="G94" s="26" t="n"/>
      <c r="H94" s="6">
        <f>IF(OR($E94="",$G94=""),"",$G94-$E94)</f>
        <v/>
      </c>
      <c r="I94" s="7" t="n"/>
    </row>
    <row r="95" hidden="1" ht="22" customHeight="1">
      <c r="A95" s="23" t="n"/>
      <c r="B95" s="24" t="n"/>
      <c r="C95" s="25" t="n"/>
      <c r="D95" s="24" t="n"/>
      <c r="E95" s="26" t="n"/>
      <c r="F95" s="24" t="n"/>
      <c r="G95" s="26" t="n"/>
      <c r="H95" s="6">
        <f>IF(OR($E95="",$G95=""),"",$G95-$E95)</f>
        <v/>
      </c>
      <c r="I95" s="8" t="n"/>
    </row>
    <row r="96" hidden="1" ht="22" customHeight="1">
      <c r="A96" s="23" t="n"/>
      <c r="B96" s="24" t="n"/>
      <c r="C96" s="25" t="n"/>
      <c r="D96" s="24" t="n"/>
      <c r="E96" s="26" t="n"/>
      <c r="F96" s="24" t="n"/>
      <c r="G96" s="26" t="n"/>
      <c r="H96" s="6">
        <f>IF(OR($E96="",$G96=""),"",$G96-$E96)</f>
        <v/>
      </c>
      <c r="I96" s="7" t="n"/>
    </row>
    <row r="97" hidden="1" ht="22" customHeight="1">
      <c r="A97" s="23" t="n"/>
      <c r="B97" s="24" t="n"/>
      <c r="C97" s="25" t="n"/>
      <c r="D97" s="24" t="n"/>
      <c r="E97" s="26" t="n"/>
      <c r="F97" s="24" t="n"/>
      <c r="G97" s="26" t="n"/>
      <c r="H97" s="6">
        <f>IF(OR($E97="",$G97=""),"",$G97-$E97)</f>
        <v/>
      </c>
      <c r="I97" s="8" t="n"/>
    </row>
    <row r="98" hidden="1" ht="22" customHeight="1">
      <c r="A98" s="23" t="n"/>
      <c r="B98" s="24" t="n"/>
      <c r="C98" s="25" t="n"/>
      <c r="D98" s="24" t="n"/>
      <c r="E98" s="26" t="n"/>
      <c r="F98" s="24" t="n"/>
      <c r="G98" s="26" t="n"/>
      <c r="H98" s="6">
        <f>IF(OR($E98="",$G98=""),"",$G98-$E98)</f>
        <v/>
      </c>
      <c r="I98" s="7" t="n"/>
    </row>
    <row r="99" hidden="1" ht="22" customHeight="1">
      <c r="A99" s="23" t="n"/>
      <c r="B99" s="24" t="n"/>
      <c r="C99" s="25" t="n"/>
      <c r="D99" s="24" t="n"/>
      <c r="E99" s="26" t="n"/>
      <c r="F99" s="24" t="n"/>
      <c r="G99" s="26" t="n"/>
      <c r="H99" s="6">
        <f>IF(OR($E99="",$G99=""),"",$G99-$E99)</f>
        <v/>
      </c>
      <c r="I99" s="8" t="n"/>
    </row>
    <row r="100" hidden="1" ht="22" customHeight="1">
      <c r="A100" s="23" t="n"/>
      <c r="B100" s="24" t="n"/>
      <c r="C100" s="25" t="n"/>
      <c r="D100" s="24" t="n"/>
      <c r="E100" s="26" t="n"/>
      <c r="F100" s="24" t="n"/>
      <c r="G100" s="26" t="n"/>
      <c r="H100" s="6">
        <f>IF(OR($E100="",$G100=""),"",$G100-$E100)</f>
        <v/>
      </c>
      <c r="I100" s="7" t="n"/>
    </row>
    <row r="101" hidden="1" ht="22" customHeight="1">
      <c r="A101" s="23" t="n"/>
      <c r="B101" s="24" t="n"/>
      <c r="C101" s="25" t="n"/>
      <c r="D101" s="24" t="n"/>
      <c r="E101" s="26" t="n"/>
      <c r="F101" s="24" t="n"/>
      <c r="G101" s="26" t="n"/>
      <c r="H101" s="6">
        <f>IF(OR($E101="",$G101=""),"",$G101-$E101)</f>
        <v/>
      </c>
      <c r="I101" s="8" t="n"/>
    </row>
    <row r="102" hidden="1" ht="22" customHeight="1">
      <c r="A102" s="23" t="n"/>
      <c r="B102" s="24" t="n"/>
      <c r="C102" s="25" t="n"/>
      <c r="D102" s="24" t="n"/>
      <c r="E102" s="26" t="n"/>
      <c r="F102" s="24" t="n"/>
      <c r="G102" s="26" t="n"/>
      <c r="H102" s="6">
        <f>IF(OR($E102="",$G102=""),"",$G102-$E102)</f>
        <v/>
      </c>
      <c r="I102" s="7" t="n"/>
    </row>
    <row r="103" hidden="1" ht="22" customHeight="1">
      <c r="A103" s="23" t="n"/>
      <c r="B103" s="24" t="n"/>
      <c r="C103" s="25" t="n"/>
      <c r="D103" s="24" t="n"/>
      <c r="E103" s="26" t="n"/>
      <c r="F103" s="24" t="n"/>
      <c r="G103" s="26" t="n"/>
      <c r="H103" s="6">
        <f>IF(OR($E103="",$G103=""),"",$G103-$E103)</f>
        <v/>
      </c>
      <c r="I103" s="8" t="n"/>
    </row>
    <row r="104" hidden="1" ht="22" customHeight="1">
      <c r="A104" s="23" t="n"/>
      <c r="B104" s="24" t="n"/>
      <c r="C104" s="25" t="n"/>
      <c r="D104" s="24" t="n"/>
      <c r="E104" s="26" t="n"/>
      <c r="F104" s="24" t="n"/>
      <c r="G104" s="26" t="n"/>
      <c r="H104" s="6">
        <f>IF(OR($E104="",$G104=""),"",$G104-$E104)</f>
        <v/>
      </c>
      <c r="I104" s="7" t="n"/>
    </row>
    <row r="105" hidden="1" ht="22" customHeight="1">
      <c r="A105" s="23" t="n"/>
      <c r="B105" s="24" t="n"/>
      <c r="C105" s="25" t="n"/>
      <c r="D105" s="24" t="n"/>
      <c r="E105" s="26" t="n"/>
      <c r="F105" s="24" t="n"/>
      <c r="G105" s="26" t="n"/>
      <c r="H105" s="6">
        <f>IF(OR($E105="",$G105=""),"",$G105-$E105)</f>
        <v/>
      </c>
      <c r="I105" s="8" t="n"/>
    </row>
    <row r="106" hidden="1" ht="22" customHeight="1">
      <c r="A106" s="23" t="n"/>
      <c r="B106" s="24" t="n"/>
      <c r="C106" s="25" t="n"/>
      <c r="D106" s="24" t="n"/>
      <c r="E106" s="26" t="n"/>
      <c r="F106" s="24" t="n"/>
      <c r="G106" s="26" t="n"/>
      <c r="H106" s="6">
        <f>IF(OR($E106="",$G106=""),"",$G106-$E106)</f>
        <v/>
      </c>
      <c r="I106" s="7" t="n"/>
    </row>
    <row r="107" hidden="1" ht="22" customHeight="1">
      <c r="A107" s="23" t="n"/>
      <c r="B107" s="24" t="n"/>
      <c r="C107" s="25" t="n"/>
      <c r="D107" s="24" t="n"/>
      <c r="E107" s="26" t="n"/>
      <c r="F107" s="24" t="n"/>
      <c r="G107" s="26" t="n"/>
      <c r="H107" s="6">
        <f>IF(OR($E107="",$G107=""),"",$G107-$E107)</f>
        <v/>
      </c>
      <c r="I107" s="8" t="n"/>
    </row>
    <row r="108" hidden="1" ht="22" customHeight="1">
      <c r="A108" s="23" t="n"/>
      <c r="B108" s="24" t="n"/>
      <c r="C108" s="25" t="n"/>
      <c r="D108" s="24" t="n"/>
      <c r="E108" s="26" t="n"/>
      <c r="F108" s="24" t="n"/>
      <c r="G108" s="26" t="n"/>
      <c r="H108" s="6">
        <f>IF(OR($E108="",$G108=""),"",$G108-$E108)</f>
        <v/>
      </c>
      <c r="I108" s="7" t="n"/>
    </row>
    <row r="109" hidden="1" ht="22" customHeight="1">
      <c r="A109" s="23" t="n"/>
      <c r="B109" s="24" t="n"/>
      <c r="C109" s="25" t="n"/>
      <c r="D109" s="24" t="n"/>
      <c r="E109" s="26" t="n"/>
      <c r="F109" s="24" t="n"/>
      <c r="G109" s="26" t="n"/>
      <c r="H109" s="6">
        <f>IF(OR($E109="",$G109=""),"",$G109-$E109)</f>
        <v/>
      </c>
      <c r="I109" s="8" t="n"/>
    </row>
    <row r="110" hidden="1" ht="22" customHeight="1">
      <c r="A110" s="23" t="n"/>
      <c r="B110" s="24" t="n"/>
      <c r="C110" s="25" t="n"/>
      <c r="D110" s="24" t="n"/>
      <c r="E110" s="26" t="n"/>
      <c r="F110" s="24" t="n"/>
      <c r="G110" s="26" t="n"/>
      <c r="H110" s="6">
        <f>IF(OR($E110="",$G110=""),"",$G110-$E110)</f>
        <v/>
      </c>
      <c r="I110" s="7" t="n"/>
    </row>
    <row r="111" hidden="1" ht="22" customHeight="1">
      <c r="A111" s="23" t="n"/>
      <c r="B111" s="24" t="n"/>
      <c r="C111" s="25" t="n"/>
      <c r="D111" s="24" t="n"/>
      <c r="E111" s="26" t="n"/>
      <c r="F111" s="24" t="n"/>
      <c r="G111" s="26" t="n"/>
      <c r="H111" s="6">
        <f>IF(OR($E111="",$G111=""),"",$G111-$E111)</f>
        <v/>
      </c>
      <c r="I111" s="8" t="n"/>
    </row>
    <row r="112" hidden="1" ht="22" customHeight="1">
      <c r="A112" s="23" t="n"/>
      <c r="B112" s="24" t="n"/>
      <c r="C112" s="25" t="n"/>
      <c r="D112" s="24" t="n"/>
      <c r="E112" s="26" t="n"/>
      <c r="F112" s="24" t="n"/>
      <c r="G112" s="26" t="n"/>
      <c r="H112" s="6">
        <f>IF(OR($E112="",$G112=""),"",$G112-$E112)</f>
        <v/>
      </c>
      <c r="I112" s="7" t="n"/>
    </row>
    <row r="113" hidden="1" ht="22" customHeight="1">
      <c r="A113" s="23" t="n"/>
      <c r="B113" s="24" t="n"/>
      <c r="C113" s="25" t="n"/>
      <c r="D113" s="24" t="n"/>
      <c r="E113" s="26" t="n"/>
      <c r="F113" s="24" t="n"/>
      <c r="G113" s="26" t="n"/>
      <c r="H113" s="6">
        <f>IF(OR($E113="",$G113=""),"",$G113-$E113)</f>
        <v/>
      </c>
      <c r="I113" s="8" t="n"/>
    </row>
    <row r="114" hidden="1" ht="22" customHeight="1">
      <c r="A114" s="23" t="n"/>
      <c r="B114" s="24" t="n"/>
      <c r="C114" s="25" t="n"/>
      <c r="D114" s="24" t="n"/>
      <c r="E114" s="26" t="n"/>
      <c r="F114" s="24" t="n"/>
      <c r="G114" s="26" t="n"/>
      <c r="H114" s="6">
        <f>IF(OR($E114="",$G114=""),"",$G114-$E114)</f>
        <v/>
      </c>
      <c r="I114" s="7" t="n"/>
    </row>
    <row r="115" hidden="1" ht="22" customHeight="1">
      <c r="A115" s="23" t="n"/>
      <c r="B115" s="24" t="n"/>
      <c r="C115" s="25" t="n"/>
      <c r="D115" s="24" t="n"/>
      <c r="E115" s="26" t="n"/>
      <c r="F115" s="24" t="n"/>
      <c r="G115" s="26" t="n"/>
      <c r="H115" s="6">
        <f>IF(OR($E115="",$G115=""),"",$G115-$E115)</f>
        <v/>
      </c>
      <c r="I115" s="8" t="n"/>
    </row>
    <row r="116" hidden="1" ht="22" customHeight="1">
      <c r="A116" s="23" t="n"/>
      <c r="B116" s="24" t="n"/>
      <c r="C116" s="25" t="n"/>
      <c r="D116" s="24" t="n"/>
      <c r="E116" s="26" t="n"/>
      <c r="F116" s="24" t="n"/>
      <c r="G116" s="26" t="n"/>
      <c r="H116" s="6">
        <f>IF(OR($E116="",$G116=""),"",$G116-$E116)</f>
        <v/>
      </c>
      <c r="I116" s="7" t="n"/>
    </row>
    <row r="117" hidden="1" ht="22" customHeight="1">
      <c r="A117" s="23" t="n"/>
      <c r="B117" s="24" t="n"/>
      <c r="C117" s="25" t="n"/>
      <c r="D117" s="24" t="n"/>
      <c r="E117" s="26" t="n"/>
      <c r="F117" s="24" t="n"/>
      <c r="G117" s="26" t="n"/>
      <c r="H117" s="6">
        <f>IF(OR($E117="",$G117=""),"",$G117-$E117)</f>
        <v/>
      </c>
      <c r="I117" s="8" t="n"/>
    </row>
    <row r="118" hidden="1" ht="22" customHeight="1">
      <c r="A118" s="23" t="n"/>
      <c r="B118" s="24" t="n"/>
      <c r="C118" s="25" t="n"/>
      <c r="D118" s="24" t="n"/>
      <c r="E118" s="26" t="n"/>
      <c r="F118" s="24" t="n"/>
      <c r="G118" s="26" t="n"/>
      <c r="H118" s="6">
        <f>IF(OR($E118="",$G118=""),"",$G118-$E118)</f>
        <v/>
      </c>
      <c r="I118" s="7" t="n"/>
    </row>
    <row r="119" hidden="1" ht="22" customHeight="1">
      <c r="A119" s="23" t="n"/>
      <c r="B119" s="24" t="n"/>
      <c r="C119" s="25" t="n"/>
      <c r="D119" s="24" t="n"/>
      <c r="E119" s="26" t="n"/>
      <c r="F119" s="24" t="n"/>
      <c r="G119" s="26" t="n"/>
      <c r="H119" s="6">
        <f>IF(OR($E119="",$G119=""),"",$G119-$E119)</f>
        <v/>
      </c>
      <c r="I119" s="8" t="n"/>
    </row>
    <row r="120" hidden="1" ht="22" customHeight="1">
      <c r="A120" s="23" t="n"/>
      <c r="B120" s="24" t="n"/>
      <c r="C120" s="25" t="n"/>
      <c r="D120" s="24" t="n"/>
      <c r="E120" s="26" t="n"/>
      <c r="F120" s="24" t="n"/>
      <c r="G120" s="26" t="n"/>
      <c r="H120" s="6">
        <f>IF(OR($E120="",$G120=""),"",$G120-$E120)</f>
        <v/>
      </c>
      <c r="I120" s="7" t="n"/>
    </row>
    <row r="121" hidden="1" ht="22" customHeight="1">
      <c r="A121" s="23" t="n"/>
      <c r="B121" s="24" t="n"/>
      <c r="C121" s="25" t="n"/>
      <c r="D121" s="24" t="n"/>
      <c r="E121" s="26" t="n"/>
      <c r="F121" s="24" t="n"/>
      <c r="G121" s="26" t="n"/>
      <c r="H121" s="6">
        <f>IF(OR($E121="",$G121=""),"",$G121-$E121)</f>
        <v/>
      </c>
      <c r="I121" s="8" t="n"/>
    </row>
    <row r="122" hidden="1" ht="22" customHeight="1">
      <c r="A122" s="23" t="n"/>
      <c r="B122" s="24" t="n"/>
      <c r="C122" s="25" t="n"/>
      <c r="D122" s="24" t="n"/>
      <c r="E122" s="26" t="n"/>
      <c r="F122" s="24" t="n"/>
      <c r="G122" s="26" t="n"/>
      <c r="H122" s="6">
        <f>IF(OR($E122="",$G122=""),"",$G122-$E122)</f>
        <v/>
      </c>
      <c r="I122" s="7" t="n"/>
    </row>
    <row r="123" hidden="1" ht="22" customHeight="1">
      <c r="A123" s="23" t="n"/>
      <c r="B123" s="24" t="n"/>
      <c r="C123" s="25" t="n"/>
      <c r="D123" s="24" t="n"/>
      <c r="E123" s="26" t="n"/>
      <c r="F123" s="24" t="n"/>
      <c r="G123" s="26" t="n"/>
      <c r="H123" s="6">
        <f>IF(OR($E123="",$G123=""),"",$G123-$E123)</f>
        <v/>
      </c>
      <c r="I123" s="8" t="n"/>
    </row>
    <row r="124" hidden="1" ht="22" customHeight="1">
      <c r="A124" s="23" t="n"/>
      <c r="B124" s="24" t="n"/>
      <c r="C124" s="25" t="n"/>
      <c r="D124" s="24" t="n"/>
      <c r="E124" s="26" t="n"/>
      <c r="F124" s="24" t="n"/>
      <c r="G124" s="26" t="n"/>
      <c r="H124" s="6">
        <f>IF(OR($E124="",$G124=""),"",$G124-$E124)</f>
        <v/>
      </c>
      <c r="I124" s="7" t="n"/>
    </row>
    <row r="125" hidden="1" ht="22" customHeight="1">
      <c r="A125" s="23" t="n"/>
      <c r="B125" s="24" t="n"/>
      <c r="C125" s="25" t="n"/>
      <c r="D125" s="24" t="n"/>
      <c r="E125" s="26" t="n"/>
      <c r="F125" s="24" t="n"/>
      <c r="G125" s="26" t="n"/>
      <c r="H125" s="6">
        <f>IF(OR($E125="",$G125=""),"",$G125-$E125)</f>
        <v/>
      </c>
      <c r="I125" s="8" t="n"/>
    </row>
    <row r="126" hidden="1" ht="22" customHeight="1">
      <c r="A126" s="23" t="n"/>
      <c r="B126" s="24" t="n"/>
      <c r="C126" s="25" t="n"/>
      <c r="D126" s="24" t="n"/>
      <c r="E126" s="26" t="n"/>
      <c r="F126" s="24" t="n"/>
      <c r="G126" s="26" t="n"/>
      <c r="H126" s="6">
        <f>IF(OR($E126="",$G126=""),"",$G126-$E126)</f>
        <v/>
      </c>
      <c r="I126" s="7" t="n"/>
    </row>
    <row r="127" hidden="1" ht="22" customHeight="1">
      <c r="A127" s="23" t="n"/>
      <c r="B127" s="24" t="n"/>
      <c r="C127" s="25" t="n"/>
      <c r="D127" s="24" t="n"/>
      <c r="E127" s="26" t="n"/>
      <c r="F127" s="24" t="n"/>
      <c r="G127" s="26" t="n"/>
      <c r="H127" s="6">
        <f>IF(OR($E127="",$G127=""),"",$G127-$E127)</f>
        <v/>
      </c>
      <c r="I127" s="8" t="n"/>
    </row>
    <row r="128" hidden="1" ht="22" customHeight="1">
      <c r="A128" s="23" t="n"/>
      <c r="B128" s="24" t="n"/>
      <c r="C128" s="25" t="n"/>
      <c r="D128" s="24" t="n"/>
      <c r="E128" s="26" t="n"/>
      <c r="F128" s="24" t="n"/>
      <c r="G128" s="26" t="n"/>
      <c r="H128" s="6">
        <f>IF(OR($E128="",$G128=""),"",$G128-$E128)</f>
        <v/>
      </c>
      <c r="I128" s="7" t="n"/>
    </row>
    <row r="129" hidden="1" ht="22" customHeight="1">
      <c r="A129" s="23" t="n"/>
      <c r="B129" s="24" t="n"/>
      <c r="C129" s="25" t="n"/>
      <c r="D129" s="24" t="n"/>
      <c r="E129" s="26" t="n"/>
      <c r="F129" s="24" t="n"/>
      <c r="G129" s="26" t="n"/>
      <c r="H129" s="6">
        <f>IF(OR($E129="",$G129=""),"",$G129-$E129)</f>
        <v/>
      </c>
      <c r="I129" s="8" t="n"/>
    </row>
    <row r="130" hidden="1" ht="22" customHeight="1">
      <c r="A130" s="23" t="n"/>
      <c r="B130" s="24" t="n"/>
      <c r="C130" s="25" t="n"/>
      <c r="D130" s="24" t="n"/>
      <c r="E130" s="26" t="n"/>
      <c r="F130" s="24" t="n"/>
      <c r="G130" s="26" t="n"/>
      <c r="H130" s="6">
        <f>IF(OR($E130="",$G130=""),"",$G130-$E130)</f>
        <v/>
      </c>
      <c r="I130" s="7" t="n"/>
    </row>
    <row r="131" hidden="1" ht="22" customHeight="1">
      <c r="A131" s="23" t="n"/>
      <c r="B131" s="24" t="n"/>
      <c r="C131" s="25" t="n"/>
      <c r="D131" s="24" t="n"/>
      <c r="E131" s="26" t="n"/>
      <c r="F131" s="24" t="n"/>
      <c r="G131" s="26" t="n"/>
      <c r="H131" s="6">
        <f>IF(OR($E131="",$G131=""),"",$G131-$E131)</f>
        <v/>
      </c>
      <c r="I131" s="8" t="n"/>
    </row>
    <row r="132" hidden="1" ht="22" customHeight="1">
      <c r="A132" s="23" t="n"/>
      <c r="B132" s="24" t="n"/>
      <c r="C132" s="25" t="n"/>
      <c r="D132" s="24" t="n"/>
      <c r="E132" s="26" t="n"/>
      <c r="F132" s="24" t="n"/>
      <c r="G132" s="26" t="n"/>
      <c r="H132" s="6">
        <f>IF(OR($E132="",$G132=""),"",$G132-$E132)</f>
        <v/>
      </c>
      <c r="I132" s="7" t="n"/>
    </row>
    <row r="133" hidden="1" ht="22" customHeight="1">
      <c r="A133" s="23" t="n"/>
      <c r="B133" s="24" t="n"/>
      <c r="C133" s="25" t="n"/>
      <c r="D133" s="24" t="n"/>
      <c r="E133" s="26" t="n"/>
      <c r="F133" s="24" t="n"/>
      <c r="G133" s="26" t="n"/>
      <c r="H133" s="6">
        <f>IF(OR($E133="",$G133=""),"",$G133-$E133)</f>
        <v/>
      </c>
      <c r="I133" s="8" t="n"/>
    </row>
    <row r="134" hidden="1" ht="22" customHeight="1">
      <c r="A134" s="23" t="n"/>
      <c r="B134" s="24" t="n"/>
      <c r="C134" s="25" t="n"/>
      <c r="D134" s="24" t="n"/>
      <c r="E134" s="26" t="n"/>
      <c r="F134" s="24" t="n"/>
      <c r="G134" s="26" t="n"/>
      <c r="H134" s="6">
        <f>IF(OR($E134="",$G134=""),"",$G134-$E134)</f>
        <v/>
      </c>
      <c r="I134" s="7" t="n"/>
    </row>
    <row r="135" hidden="1" ht="22" customHeight="1">
      <c r="A135" s="23" t="n"/>
      <c r="B135" s="24" t="n"/>
      <c r="C135" s="25" t="n"/>
      <c r="D135" s="24" t="n"/>
      <c r="E135" s="26" t="n"/>
      <c r="F135" s="24" t="n"/>
      <c r="G135" s="26" t="n"/>
      <c r="H135" s="6">
        <f>IF(OR($E135="",$G135=""),"",$G135-$E135)</f>
        <v/>
      </c>
      <c r="I135" s="8" t="n"/>
    </row>
    <row r="136" hidden="1" ht="22" customHeight="1">
      <c r="A136" s="23" t="n"/>
      <c r="B136" s="24" t="n"/>
      <c r="C136" s="25" t="n"/>
      <c r="D136" s="24" t="n"/>
      <c r="E136" s="26" t="n"/>
      <c r="F136" s="24" t="n"/>
      <c r="G136" s="26" t="n"/>
      <c r="H136" s="6">
        <f>IF(OR($E136="",$G136=""),"",$G136-$E136)</f>
        <v/>
      </c>
      <c r="I136" s="7" t="n"/>
    </row>
    <row r="137" hidden="1" ht="22" customHeight="1">
      <c r="A137" s="23" t="n"/>
      <c r="B137" s="24" t="n"/>
      <c r="C137" s="25" t="n"/>
      <c r="D137" s="24" t="n"/>
      <c r="E137" s="26" t="n"/>
      <c r="F137" s="24" t="n"/>
      <c r="G137" s="26" t="n"/>
      <c r="H137" s="6">
        <f>IF(OR($E137="",$G137=""),"",$G137-$E137)</f>
        <v/>
      </c>
      <c r="I137" s="8" t="n"/>
    </row>
    <row r="138" hidden="1" ht="22" customHeight="1">
      <c r="A138" s="23" t="n"/>
      <c r="B138" s="24" t="n"/>
      <c r="C138" s="25" t="n"/>
      <c r="D138" s="24" t="n"/>
      <c r="E138" s="26" t="n"/>
      <c r="F138" s="24" t="n"/>
      <c r="G138" s="26" t="n"/>
      <c r="H138" s="6">
        <f>IF(OR($E138="",$G138=""),"",$G138-$E138)</f>
        <v/>
      </c>
      <c r="I138" s="7" t="n"/>
    </row>
    <row r="139" hidden="1" ht="22" customHeight="1">
      <c r="A139" s="23" t="n"/>
      <c r="B139" s="24" t="n"/>
      <c r="C139" s="25" t="n"/>
      <c r="D139" s="24" t="n"/>
      <c r="E139" s="26" t="n"/>
      <c r="F139" s="24" t="n"/>
      <c r="G139" s="26" t="n"/>
      <c r="H139" s="6">
        <f>IF(OR($E139="",$G139=""),"",$G139-$E139)</f>
        <v/>
      </c>
      <c r="I139" s="8" t="n"/>
    </row>
    <row r="140" hidden="1" ht="22" customHeight="1">
      <c r="A140" s="23" t="n"/>
      <c r="B140" s="24" t="n"/>
      <c r="C140" s="25" t="n"/>
      <c r="D140" s="24" t="n"/>
      <c r="E140" s="26" t="n"/>
      <c r="F140" s="24" t="n"/>
      <c r="G140" s="26" t="n"/>
      <c r="H140" s="6">
        <f>IF(OR($E140="",$G140=""),"",$G140-$E140)</f>
        <v/>
      </c>
      <c r="I140" s="7" t="n"/>
    </row>
    <row r="141" hidden="1" ht="22" customHeight="1">
      <c r="A141" s="23" t="n"/>
      <c r="B141" s="24" t="n"/>
      <c r="C141" s="25" t="n"/>
      <c r="D141" s="24" t="n"/>
      <c r="E141" s="26" t="n"/>
      <c r="F141" s="24" t="n"/>
      <c r="G141" s="26" t="n"/>
      <c r="H141" s="6">
        <f>IF(OR($E141="",$G141=""),"",$G141-$E141)</f>
        <v/>
      </c>
      <c r="I141" s="8" t="n"/>
    </row>
    <row r="142" hidden="1" ht="22" customHeight="1">
      <c r="A142" s="23" t="n"/>
      <c r="B142" s="24" t="n"/>
      <c r="C142" s="25" t="n"/>
      <c r="D142" s="24" t="n"/>
      <c r="E142" s="26" t="n"/>
      <c r="F142" s="24" t="n"/>
      <c r="G142" s="26" t="n"/>
      <c r="H142" s="6">
        <f>IF(OR($E142="",$G142=""),"",$G142-$E142)</f>
        <v/>
      </c>
      <c r="I142" s="7" t="n"/>
    </row>
    <row r="143" hidden="1" ht="22" customHeight="1">
      <c r="A143" s="23" t="n"/>
      <c r="B143" s="24" t="n"/>
      <c r="C143" s="25" t="n"/>
      <c r="D143" s="24" t="n"/>
      <c r="E143" s="26" t="n"/>
      <c r="F143" s="24" t="n"/>
      <c r="G143" s="26" t="n"/>
      <c r="H143" s="6">
        <f>IF(OR($E143="",$G143=""),"",$G143-$E143)</f>
        <v/>
      </c>
      <c r="I143" s="8" t="n"/>
    </row>
    <row r="144" hidden="1" ht="22" customHeight="1">
      <c r="A144" s="23" t="n"/>
      <c r="B144" s="24" t="n"/>
      <c r="C144" s="25" t="n"/>
      <c r="D144" s="24" t="n"/>
      <c r="E144" s="26" t="n"/>
      <c r="F144" s="24" t="n"/>
      <c r="G144" s="26" t="n"/>
      <c r="H144" s="6">
        <f>IF(OR($E144="",$G144=""),"",$G144-$E144)</f>
        <v/>
      </c>
      <c r="I144" s="7" t="n"/>
    </row>
    <row r="145" hidden="1" ht="22" customHeight="1">
      <c r="A145" s="23" t="n"/>
      <c r="B145" s="24" t="n"/>
      <c r="C145" s="25" t="n"/>
      <c r="D145" s="24" t="n"/>
      <c r="E145" s="26" t="n"/>
      <c r="F145" s="24" t="n"/>
      <c r="G145" s="26" t="n"/>
      <c r="H145" s="6">
        <f>IF(OR($E145="",$G145=""),"",$G145-$E145)</f>
        <v/>
      </c>
      <c r="I145" s="8" t="n"/>
    </row>
    <row r="146" hidden="1" ht="22" customHeight="1">
      <c r="A146" s="23" t="n"/>
      <c r="B146" s="24" t="n"/>
      <c r="C146" s="25" t="n"/>
      <c r="D146" s="24" t="n"/>
      <c r="E146" s="26" t="n"/>
      <c r="F146" s="24" t="n"/>
      <c r="G146" s="26" t="n"/>
      <c r="H146" s="6">
        <f>IF(OR($E146="",$G146=""),"",$G146-$E146)</f>
        <v/>
      </c>
      <c r="I146" s="7" t="n"/>
    </row>
    <row r="147" hidden="1" ht="22" customHeight="1">
      <c r="A147" s="23" t="n"/>
      <c r="B147" s="24" t="n"/>
      <c r="C147" s="25" t="n"/>
      <c r="D147" s="24" t="n"/>
      <c r="E147" s="26" t="n"/>
      <c r="F147" s="24" t="n"/>
      <c r="G147" s="26" t="n"/>
      <c r="H147" s="6">
        <f>IF(OR($E147="",$G147=""),"",$G147-$E147)</f>
        <v/>
      </c>
      <c r="I147" s="8" t="n"/>
    </row>
    <row r="148" hidden="1" ht="22" customHeight="1">
      <c r="A148" s="23" t="n"/>
      <c r="B148" s="24" t="n"/>
      <c r="C148" s="25" t="n"/>
      <c r="D148" s="24" t="n"/>
      <c r="E148" s="26" t="n"/>
      <c r="F148" s="24" t="n"/>
      <c r="G148" s="26" t="n"/>
      <c r="H148" s="6">
        <f>IF(OR($E148="",$G148=""),"",$G148-$E148)</f>
        <v/>
      </c>
      <c r="I148" s="7" t="n"/>
    </row>
    <row r="149" hidden="1" ht="22" customHeight="1">
      <c r="A149" s="23" t="n"/>
      <c r="B149" s="24" t="n"/>
      <c r="C149" s="25" t="n"/>
      <c r="D149" s="24" t="n"/>
      <c r="E149" s="26" t="n"/>
      <c r="F149" s="24" t="n"/>
      <c r="G149" s="26" t="n"/>
      <c r="H149" s="6">
        <f>IF(OR($E149="",$G149=""),"",$G149-$E149)</f>
        <v/>
      </c>
      <c r="I149" s="8" t="n"/>
    </row>
    <row r="150" hidden="1" ht="22" customHeight="1">
      <c r="A150" s="23" t="n"/>
      <c r="B150" s="24" t="n"/>
      <c r="C150" s="25" t="n"/>
      <c r="D150" s="24" t="n"/>
      <c r="E150" s="26" t="n"/>
      <c r="F150" s="24" t="n"/>
      <c r="G150" s="26" t="n"/>
      <c r="H150" s="6">
        <f>IF(OR($E150="",$G150=""),"",$G150-$E150)</f>
        <v/>
      </c>
      <c r="I150" s="7" t="n"/>
    </row>
    <row r="151" hidden="1" ht="22" customHeight="1">
      <c r="A151" s="23" t="n"/>
      <c r="B151" s="24" t="n"/>
      <c r="C151" s="25" t="n"/>
      <c r="D151" s="24" t="n"/>
      <c r="E151" s="26" t="n"/>
      <c r="F151" s="24" t="n"/>
      <c r="G151" s="26" t="n"/>
      <c r="H151" s="6">
        <f>IF(OR($E151="",$G151=""),"",$G151-$E151)</f>
        <v/>
      </c>
      <c r="I151" s="8" t="n"/>
    </row>
    <row r="152" hidden="1" ht="22" customHeight="1">
      <c r="A152" s="23" t="n"/>
      <c r="B152" s="24" t="n"/>
      <c r="C152" s="25" t="n"/>
      <c r="D152" s="24" t="n"/>
      <c r="E152" s="26" t="n"/>
      <c r="F152" s="24" t="n"/>
      <c r="G152" s="26" t="n"/>
      <c r="H152" s="6">
        <f>IF(OR($E152="",$G152=""),"",$G152-$E152)</f>
        <v/>
      </c>
      <c r="I152" s="7" t="n"/>
    </row>
    <row r="153" hidden="1" ht="22" customHeight="1">
      <c r="A153" s="23" t="n"/>
      <c r="B153" s="24" t="n"/>
      <c r="C153" s="25" t="n"/>
      <c r="D153" s="24" t="n"/>
      <c r="E153" s="26" t="n"/>
      <c r="F153" s="24" t="n"/>
      <c r="G153" s="26" t="n"/>
      <c r="H153" s="6">
        <f>IF(OR($E153="",$G153=""),"",$G153-$E153)</f>
        <v/>
      </c>
      <c r="I153" s="8" t="n"/>
    </row>
    <row r="154" hidden="1" ht="22" customHeight="1">
      <c r="A154" s="23" t="n"/>
      <c r="B154" s="24" t="n"/>
      <c r="C154" s="25" t="n"/>
      <c r="D154" s="24" t="n"/>
      <c r="E154" s="26" t="n"/>
      <c r="F154" s="24" t="n"/>
      <c r="G154" s="26" t="n"/>
      <c r="H154" s="6">
        <f>IF(OR($E154="",$G154=""),"",$G154-$E154)</f>
        <v/>
      </c>
      <c r="I154" s="7" t="n"/>
    </row>
    <row r="155" hidden="1" ht="22" customHeight="1">
      <c r="A155" s="23" t="n"/>
      <c r="B155" s="24" t="n"/>
      <c r="C155" s="25" t="n"/>
      <c r="D155" s="24" t="n"/>
      <c r="E155" s="26" t="n"/>
      <c r="F155" s="24" t="n"/>
      <c r="G155" s="26" t="n"/>
      <c r="H155" s="6">
        <f>IF(OR($E155="",$G155=""),"",$G155-$E155)</f>
        <v/>
      </c>
      <c r="I155" s="8" t="n"/>
    </row>
    <row r="156" hidden="1" ht="22" customHeight="1">
      <c r="A156" s="23" t="n"/>
      <c r="B156" s="24" t="n"/>
      <c r="C156" s="25" t="n"/>
      <c r="D156" s="24" t="n"/>
      <c r="E156" s="26" t="n"/>
      <c r="F156" s="24" t="n"/>
      <c r="G156" s="26" t="n"/>
      <c r="H156" s="6">
        <f>IF(OR($E156="",$G156=""),"",$G156-$E156)</f>
        <v/>
      </c>
      <c r="I156" s="7" t="n"/>
    </row>
    <row r="157" hidden="1" ht="22" customHeight="1">
      <c r="A157" s="23" t="n"/>
      <c r="B157" s="24" t="n"/>
      <c r="C157" s="25" t="n"/>
      <c r="D157" s="24" t="n"/>
      <c r="E157" s="26" t="n"/>
      <c r="F157" s="24" t="n"/>
      <c r="G157" s="26" t="n"/>
      <c r="H157" s="6">
        <f>IF(OR($E157="",$G157=""),"",$G157-$E157)</f>
        <v/>
      </c>
      <c r="I157" s="8" t="n"/>
    </row>
    <row r="158" hidden="1" ht="22" customHeight="1">
      <c r="A158" s="23" t="n"/>
      <c r="B158" s="24" t="n"/>
      <c r="C158" s="25" t="n"/>
      <c r="D158" s="24" t="n"/>
      <c r="E158" s="26" t="n"/>
      <c r="F158" s="24" t="n"/>
      <c r="G158" s="26" t="n"/>
      <c r="H158" s="6">
        <f>IF(OR($E158="",$G158=""),"",$G158-$E158)</f>
        <v/>
      </c>
      <c r="I158" s="7" t="n"/>
    </row>
    <row r="159" hidden="1" ht="22" customHeight="1">
      <c r="A159" s="23" t="n"/>
      <c r="B159" s="24" t="n"/>
      <c r="C159" s="25" t="n"/>
      <c r="D159" s="24" t="n"/>
      <c r="E159" s="26" t="n"/>
      <c r="F159" s="24" t="n"/>
      <c r="G159" s="26" t="n"/>
      <c r="H159" s="6">
        <f>IF(OR($E159="",$G159=""),"",$G159-$E159)</f>
        <v/>
      </c>
      <c r="I159" s="8" t="n"/>
    </row>
    <row r="160" hidden="1" ht="22" customHeight="1">
      <c r="A160" s="23" t="n"/>
      <c r="B160" s="24" t="n"/>
      <c r="C160" s="25" t="n"/>
      <c r="D160" s="24" t="n"/>
      <c r="E160" s="26" t="n"/>
      <c r="F160" s="24" t="n"/>
      <c r="G160" s="26" t="n"/>
      <c r="H160" s="6">
        <f>IF(OR($E160="",$G160=""),"",$G160-$E160)</f>
        <v/>
      </c>
      <c r="I160" s="7" t="n"/>
    </row>
    <row r="161" hidden="1" ht="22" customHeight="1">
      <c r="A161" s="23" t="n"/>
      <c r="B161" s="24" t="n"/>
      <c r="C161" s="25" t="n"/>
      <c r="D161" s="24" t="n"/>
      <c r="E161" s="26" t="n"/>
      <c r="F161" s="24" t="n"/>
      <c r="G161" s="26" t="n"/>
      <c r="H161" s="6">
        <f>IF(OR($E161="",$G161=""),"",$G161-$E161)</f>
        <v/>
      </c>
      <c r="I161" s="8" t="n"/>
    </row>
    <row r="162" hidden="1" ht="22" customHeight="1">
      <c r="A162" s="23" t="n"/>
      <c r="B162" s="24" t="n"/>
      <c r="C162" s="25" t="n"/>
      <c r="D162" s="24" t="n"/>
      <c r="E162" s="26" t="n"/>
      <c r="F162" s="24" t="n"/>
      <c r="G162" s="26" t="n"/>
      <c r="H162" s="6">
        <f>IF(OR($E162="",$G162=""),"",$G162-$E162)</f>
        <v/>
      </c>
      <c r="I162" s="7" t="n"/>
    </row>
    <row r="163" hidden="1" ht="22" customHeight="1">
      <c r="A163" s="23" t="n"/>
      <c r="B163" s="24" t="n"/>
      <c r="C163" s="25" t="n"/>
      <c r="D163" s="24" t="n"/>
      <c r="E163" s="26" t="n"/>
      <c r="F163" s="24" t="n"/>
      <c r="G163" s="26" t="n"/>
      <c r="H163" s="6">
        <f>IF(OR($E163="",$G163=""),"",$G163-$E163)</f>
        <v/>
      </c>
      <c r="I163" s="8" t="n"/>
    </row>
    <row r="164" hidden="1" ht="22" customHeight="1">
      <c r="A164" s="23" t="n"/>
      <c r="B164" s="24" t="n"/>
      <c r="C164" s="25" t="n"/>
      <c r="D164" s="24" t="n"/>
      <c r="E164" s="26" t="n"/>
      <c r="F164" s="24" t="n"/>
      <c r="G164" s="26" t="n"/>
      <c r="H164" s="6">
        <f>IF(OR($E164="",$G164=""),"",$G164-$E164)</f>
        <v/>
      </c>
      <c r="I164" s="7" t="n"/>
    </row>
    <row r="165" hidden="1" ht="22" customHeight="1">
      <c r="A165" s="23" t="n"/>
      <c r="B165" s="24" t="n"/>
      <c r="C165" s="25" t="n"/>
      <c r="D165" s="24" t="n"/>
      <c r="E165" s="26" t="n"/>
      <c r="F165" s="24" t="n"/>
      <c r="G165" s="26" t="n"/>
      <c r="H165" s="6">
        <f>IF(OR($E165="",$G165=""),"",$G165-$E165)</f>
        <v/>
      </c>
      <c r="I165" s="8" t="n"/>
    </row>
    <row r="166" hidden="1" ht="22" customHeight="1">
      <c r="A166" s="23" t="n"/>
      <c r="B166" s="24" t="n"/>
      <c r="C166" s="25" t="n"/>
      <c r="D166" s="24" t="n"/>
      <c r="E166" s="26" t="n"/>
      <c r="F166" s="24" t="n"/>
      <c r="G166" s="26" t="n"/>
      <c r="H166" s="6">
        <f>IF(OR($E166="",$G166=""),"",$G166-$E166)</f>
        <v/>
      </c>
      <c r="I166" s="7" t="n"/>
    </row>
    <row r="167" hidden="1" ht="22" customHeight="1">
      <c r="A167" s="23" t="n"/>
      <c r="B167" s="24" t="n"/>
      <c r="C167" s="25" t="n"/>
      <c r="D167" s="24" t="n"/>
      <c r="E167" s="26" t="n"/>
      <c r="F167" s="24" t="n"/>
      <c r="G167" s="26" t="n"/>
      <c r="H167" s="6">
        <f>IF(OR($E167="",$G167=""),"",$G167-$E167)</f>
        <v/>
      </c>
      <c r="I167" s="8" t="n"/>
    </row>
    <row r="168" hidden="1" ht="22" customHeight="1">
      <c r="A168" s="23" t="n"/>
      <c r="B168" s="24" t="n"/>
      <c r="C168" s="25" t="n"/>
      <c r="D168" s="24" t="n"/>
      <c r="E168" s="26" t="n"/>
      <c r="F168" s="24" t="n"/>
      <c r="G168" s="26" t="n"/>
      <c r="H168" s="6">
        <f>IF(OR($E168="",$G168=""),"",$G168-$E168)</f>
        <v/>
      </c>
      <c r="I168" s="7" t="n"/>
    </row>
    <row r="169" hidden="1" ht="22" customHeight="1">
      <c r="A169" s="23" t="n"/>
      <c r="B169" s="24" t="n"/>
      <c r="C169" s="25" t="n"/>
      <c r="D169" s="24" t="n"/>
      <c r="E169" s="26" t="n"/>
      <c r="F169" s="24" t="n"/>
      <c r="G169" s="26" t="n"/>
      <c r="H169" s="6">
        <f>IF(OR($E169="",$G169=""),"",$G169-$E169)</f>
        <v/>
      </c>
      <c r="I169" s="8" t="n"/>
    </row>
    <row r="170" hidden="1" ht="22" customHeight="1">
      <c r="A170" s="23" t="n"/>
      <c r="B170" s="24" t="n"/>
      <c r="C170" s="25" t="n"/>
      <c r="D170" s="24" t="n"/>
      <c r="E170" s="26" t="n"/>
      <c r="F170" s="24" t="n"/>
      <c r="G170" s="26" t="n"/>
      <c r="H170" s="6">
        <f>IF(OR($E170="",$G170=""),"",$G170-$E170)</f>
        <v/>
      </c>
      <c r="I170" s="7" t="n"/>
    </row>
    <row r="171" hidden="1" ht="22" customHeight="1">
      <c r="A171" s="23" t="n"/>
      <c r="B171" s="24" t="n"/>
      <c r="C171" s="25" t="n"/>
      <c r="D171" s="24" t="n"/>
      <c r="E171" s="26" t="n"/>
      <c r="F171" s="24" t="n"/>
      <c r="G171" s="26" t="n"/>
      <c r="H171" s="6">
        <f>IF(OR($E171="",$G171=""),"",$G171-$E171)</f>
        <v/>
      </c>
      <c r="I171" s="8" t="n"/>
    </row>
    <row r="172" hidden="1" ht="22" customHeight="1">
      <c r="A172" s="23" t="n"/>
      <c r="B172" s="24" t="n"/>
      <c r="C172" s="25" t="n"/>
      <c r="D172" s="24" t="n"/>
      <c r="E172" s="26" t="n"/>
      <c r="F172" s="24" t="n"/>
      <c r="G172" s="26" t="n"/>
      <c r="H172" s="6">
        <f>IF(OR($E172="",$G172=""),"",$G172-$E172)</f>
        <v/>
      </c>
      <c r="I172" s="7" t="n"/>
    </row>
    <row r="173" hidden="1" ht="22" customHeight="1">
      <c r="A173" s="23" t="n"/>
      <c r="B173" s="24" t="n"/>
      <c r="C173" s="25" t="n"/>
      <c r="D173" s="24" t="n"/>
      <c r="E173" s="26" t="n"/>
      <c r="F173" s="24" t="n"/>
      <c r="G173" s="26" t="n"/>
      <c r="H173" s="6">
        <f>IF(OR($E173="",$G173=""),"",$G173-$E173)</f>
        <v/>
      </c>
      <c r="I173" s="8" t="n"/>
    </row>
    <row r="174" hidden="1" ht="22" customHeight="1">
      <c r="A174" s="23" t="n"/>
      <c r="B174" s="24" t="n"/>
      <c r="C174" s="25" t="n"/>
      <c r="D174" s="24" t="n"/>
      <c r="E174" s="26" t="n"/>
      <c r="F174" s="24" t="n"/>
      <c r="G174" s="26" t="n"/>
      <c r="H174" s="6">
        <f>IF(OR($E174="",$G174=""),"",$G174-$E174)</f>
        <v/>
      </c>
      <c r="I174" s="7" t="n"/>
    </row>
    <row r="175" hidden="1" ht="22" customHeight="1">
      <c r="A175" s="23" t="n"/>
      <c r="B175" s="24" t="n"/>
      <c r="C175" s="25" t="n"/>
      <c r="D175" s="24" t="n"/>
      <c r="E175" s="26" t="n"/>
      <c r="F175" s="24" t="n"/>
      <c r="G175" s="26" t="n"/>
      <c r="H175" s="6">
        <f>IF(OR($E175="",$G175=""),"",$G175-$E175)</f>
        <v/>
      </c>
      <c r="I175" s="8" t="n"/>
    </row>
    <row r="176" hidden="1" ht="22" customHeight="1">
      <c r="A176" s="23" t="n"/>
      <c r="B176" s="24" t="n"/>
      <c r="C176" s="25" t="n"/>
      <c r="D176" s="24" t="n"/>
      <c r="E176" s="26" t="n"/>
      <c r="F176" s="24" t="n"/>
      <c r="G176" s="26" t="n"/>
      <c r="H176" s="6">
        <f>IF(OR($E176="",$G176=""),"",$G176-$E176)</f>
        <v/>
      </c>
      <c r="I176" s="7" t="n"/>
    </row>
    <row r="177" hidden="1" ht="22" customHeight="1">
      <c r="A177" s="23" t="n"/>
      <c r="B177" s="24" t="n"/>
      <c r="C177" s="25" t="n"/>
      <c r="D177" s="24" t="n"/>
      <c r="E177" s="26" t="n"/>
      <c r="F177" s="24" t="n"/>
      <c r="G177" s="26" t="n"/>
      <c r="H177" s="6">
        <f>IF(OR($E177="",$G177=""),"",$G177-$E177)</f>
        <v/>
      </c>
      <c r="I177" s="8" t="n"/>
    </row>
    <row r="178" hidden="1" ht="22" customHeight="1">
      <c r="A178" s="23" t="n"/>
      <c r="B178" s="24" t="n"/>
      <c r="C178" s="25" t="n"/>
      <c r="D178" s="24" t="n"/>
      <c r="E178" s="26" t="n"/>
      <c r="F178" s="24" t="n"/>
      <c r="G178" s="26" t="n"/>
      <c r="H178" s="6">
        <f>IF(OR($E178="",$G178=""),"",$G178-$E178)</f>
        <v/>
      </c>
      <c r="I178" s="7" t="n"/>
    </row>
    <row r="179" hidden="1" ht="22" customHeight="1">
      <c r="A179" s="23" t="n"/>
      <c r="B179" s="24" t="n"/>
      <c r="C179" s="25" t="n"/>
      <c r="D179" s="24" t="n"/>
      <c r="E179" s="26" t="n"/>
      <c r="F179" s="24" t="n"/>
      <c r="G179" s="26" t="n"/>
      <c r="H179" s="6">
        <f>IF(OR($E179="",$G179=""),"",$G179-$E179)</f>
        <v/>
      </c>
      <c r="I179" s="8" t="n"/>
    </row>
    <row r="180" hidden="1" ht="22" customHeight="1">
      <c r="A180" s="23" t="n"/>
      <c r="B180" s="24" t="n"/>
      <c r="C180" s="25" t="n"/>
      <c r="D180" s="24" t="n"/>
      <c r="E180" s="26" t="n"/>
      <c r="F180" s="24" t="n"/>
      <c r="G180" s="26" t="n"/>
      <c r="H180" s="6">
        <f>IF(OR($E180="",$G180=""),"",$G180-$E180)</f>
        <v/>
      </c>
      <c r="I180" s="7" t="n"/>
    </row>
    <row r="181" hidden="1" ht="22" customHeight="1">
      <c r="A181" s="23" t="n"/>
      <c r="B181" s="24" t="n"/>
      <c r="C181" s="25" t="n"/>
      <c r="D181" s="24" t="n"/>
      <c r="E181" s="26" t="n"/>
      <c r="F181" s="24" t="n"/>
      <c r="G181" s="26" t="n"/>
      <c r="H181" s="6">
        <f>IF(OR($E181="",$G181=""),"",$G181-$E181)</f>
        <v/>
      </c>
      <c r="I181" s="8" t="n"/>
    </row>
    <row r="182" hidden="1" ht="22" customHeight="1">
      <c r="A182" s="23" t="n"/>
      <c r="B182" s="24" t="n"/>
      <c r="C182" s="25" t="n"/>
      <c r="D182" s="24" t="n"/>
      <c r="E182" s="26" t="n"/>
      <c r="F182" s="24" t="n"/>
      <c r="G182" s="26" t="n"/>
      <c r="H182" s="6">
        <f>IF(OR($E182="",$G182=""),"",$G182-$E182)</f>
        <v/>
      </c>
      <c r="I182" s="7" t="n"/>
    </row>
    <row r="183" hidden="1" ht="22" customHeight="1">
      <c r="A183" s="23" t="n"/>
      <c r="B183" s="24" t="n"/>
      <c r="C183" s="25" t="n"/>
      <c r="D183" s="24" t="n"/>
      <c r="E183" s="26" t="n"/>
      <c r="F183" s="24" t="n"/>
      <c r="G183" s="26" t="n"/>
      <c r="H183" s="6">
        <f>IF(OR($E183="",$G183=""),"",$G183-$E183)</f>
        <v/>
      </c>
      <c r="I183" s="8" t="n"/>
    </row>
    <row r="184" hidden="1" ht="22" customHeight="1">
      <c r="A184" s="23" t="n"/>
      <c r="B184" s="24" t="n"/>
      <c r="C184" s="25" t="n"/>
      <c r="D184" s="24" t="n"/>
      <c r="E184" s="26" t="n"/>
      <c r="F184" s="24" t="n"/>
      <c r="G184" s="26" t="n"/>
      <c r="H184" s="6">
        <f>IF(OR($E184="",$G184=""),"",$G184-$E184)</f>
        <v/>
      </c>
      <c r="I184" s="7" t="n"/>
    </row>
    <row r="185" hidden="1" ht="22" customHeight="1">
      <c r="A185" s="23" t="n"/>
      <c r="B185" s="24" t="n"/>
      <c r="C185" s="25" t="n"/>
      <c r="D185" s="24" t="n"/>
      <c r="E185" s="26" t="n"/>
      <c r="F185" s="24" t="n"/>
      <c r="G185" s="26" t="n"/>
      <c r="H185" s="6">
        <f>IF(OR($E185="",$G185=""),"",$G185-$E185)</f>
        <v/>
      </c>
      <c r="I185" s="8" t="n"/>
    </row>
    <row r="186" hidden="1" ht="22" customHeight="1">
      <c r="A186" s="23" t="n"/>
      <c r="B186" s="24" t="n"/>
      <c r="C186" s="25" t="n"/>
      <c r="D186" s="24" t="n"/>
      <c r="E186" s="26" t="n"/>
      <c r="F186" s="24" t="n"/>
      <c r="G186" s="26" t="n"/>
      <c r="H186" s="6">
        <f>IF(OR($E186="",$G186=""),"",$G186-$E186)</f>
        <v/>
      </c>
      <c r="I186" s="7" t="n"/>
    </row>
    <row r="187" hidden="1" ht="22" customHeight="1">
      <c r="A187" s="23" t="n"/>
      <c r="B187" s="24" t="n"/>
      <c r="C187" s="25" t="n"/>
      <c r="D187" s="24" t="n"/>
      <c r="E187" s="26" t="n"/>
      <c r="F187" s="24" t="n"/>
      <c r="G187" s="26" t="n"/>
      <c r="H187" s="6">
        <f>IF(OR($E187="",$G187=""),"",$G187-$E187)</f>
        <v/>
      </c>
      <c r="I187" s="8" t="n"/>
    </row>
    <row r="188" hidden="1" ht="22" customHeight="1">
      <c r="A188" s="23" t="n"/>
      <c r="B188" s="24" t="n"/>
      <c r="C188" s="25" t="n"/>
      <c r="D188" s="24" t="n"/>
      <c r="E188" s="26" t="n"/>
      <c r="F188" s="24" t="n"/>
      <c r="G188" s="26" t="n"/>
      <c r="H188" s="6">
        <f>IF(OR($E188="",$G188=""),"",$G188-$E188)</f>
        <v/>
      </c>
      <c r="I188" s="7" t="n"/>
    </row>
    <row r="189" hidden="1" ht="22" customHeight="1">
      <c r="A189" s="23" t="n"/>
      <c r="B189" s="24" t="n"/>
      <c r="C189" s="25" t="n"/>
      <c r="D189" s="24" t="n"/>
      <c r="E189" s="26" t="n"/>
      <c r="F189" s="24" t="n"/>
      <c r="G189" s="26" t="n"/>
      <c r="H189" s="6">
        <f>IF(OR($E189="",$G189=""),"",$G189-$E189)</f>
        <v/>
      </c>
      <c r="I189" s="8" t="n"/>
    </row>
    <row r="190" hidden="1" ht="22" customHeight="1">
      <c r="A190" s="23" t="n"/>
      <c r="B190" s="24" t="n"/>
      <c r="C190" s="25" t="n"/>
      <c r="D190" s="24" t="n"/>
      <c r="E190" s="26" t="n"/>
      <c r="F190" s="24" t="n"/>
      <c r="G190" s="26" t="n"/>
      <c r="H190" s="6">
        <f>IF(OR($E190="",$G190=""),"",$G190-$E190)</f>
        <v/>
      </c>
      <c r="I190" s="7" t="n"/>
    </row>
    <row r="191" hidden="1" ht="22" customHeight="1">
      <c r="A191" s="23" t="n"/>
      <c r="B191" s="24" t="n"/>
      <c r="C191" s="25" t="n"/>
      <c r="D191" s="24" t="n"/>
      <c r="E191" s="26" t="n"/>
      <c r="F191" s="24" t="n"/>
      <c r="G191" s="26" t="n"/>
      <c r="H191" s="6">
        <f>IF(OR($E191="",$G191=""),"",$G191-$E191)</f>
        <v/>
      </c>
      <c r="I191" s="8" t="n"/>
    </row>
    <row r="192" hidden="1" ht="22" customHeight="1">
      <c r="A192" s="23" t="n"/>
      <c r="B192" s="24" t="n"/>
      <c r="C192" s="25" t="n"/>
      <c r="D192" s="24" t="n"/>
      <c r="E192" s="26" t="n"/>
      <c r="F192" s="24" t="n"/>
      <c r="G192" s="26" t="n"/>
      <c r="H192" s="6">
        <f>IF(OR($E192="",$G192=""),"",$G192-$E192)</f>
        <v/>
      </c>
      <c r="I192" s="7" t="n"/>
    </row>
    <row r="193" hidden="1" ht="22" customHeight="1">
      <c r="A193" s="23" t="n"/>
      <c r="B193" s="24" t="n"/>
      <c r="C193" s="25" t="n"/>
      <c r="D193" s="24" t="n"/>
      <c r="E193" s="26" t="n"/>
      <c r="F193" s="24" t="n"/>
      <c r="G193" s="26" t="n"/>
      <c r="H193" s="6">
        <f>IF(OR($E193="",$G193=""),"",$G193-$E193)</f>
        <v/>
      </c>
      <c r="I193" s="8" t="n"/>
    </row>
    <row r="194" hidden="1" ht="22" customHeight="1">
      <c r="A194" s="23" t="n"/>
      <c r="B194" s="24" t="n"/>
      <c r="C194" s="25" t="n"/>
      <c r="D194" s="24" t="n"/>
      <c r="E194" s="26" t="n"/>
      <c r="F194" s="24" t="n"/>
      <c r="G194" s="26" t="n"/>
      <c r="H194" s="6">
        <f>IF(OR($E194="",$G194=""),"",$G194-$E194)</f>
        <v/>
      </c>
      <c r="I194" s="7" t="n"/>
    </row>
    <row r="195" hidden="1" ht="22" customHeight="1">
      <c r="A195" s="23" t="n"/>
      <c r="B195" s="24" t="n"/>
      <c r="C195" s="25" t="n"/>
      <c r="D195" s="24" t="n"/>
      <c r="E195" s="26" t="n"/>
      <c r="F195" s="24" t="n"/>
      <c r="G195" s="26" t="n"/>
      <c r="H195" s="6">
        <f>IF(OR($E195="",$G195=""),"",$G195-$E195)</f>
        <v/>
      </c>
      <c r="I195" s="8" t="n"/>
    </row>
    <row r="196" hidden="1" ht="22" customHeight="1">
      <c r="A196" s="23" t="n"/>
      <c r="B196" s="24" t="n"/>
      <c r="C196" s="25" t="n"/>
      <c r="D196" s="24" t="n"/>
      <c r="E196" s="26" t="n"/>
      <c r="F196" s="24" t="n"/>
      <c r="G196" s="26" t="n"/>
      <c r="H196" s="6">
        <f>IF(OR($E196="",$G196=""),"",$G196-$E196)</f>
        <v/>
      </c>
      <c r="I196" s="7" t="n"/>
    </row>
    <row r="197" hidden="1" ht="22" customHeight="1">
      <c r="A197" s="23" t="n"/>
      <c r="B197" s="24" t="n"/>
      <c r="C197" s="25" t="n"/>
      <c r="D197" s="24" t="n"/>
      <c r="E197" s="26" t="n"/>
      <c r="F197" s="24" t="n"/>
      <c r="G197" s="26" t="n"/>
      <c r="H197" s="6">
        <f>IF(OR($E197="",$G197=""),"",$G197-$E197)</f>
        <v/>
      </c>
      <c r="I197" s="8" t="n"/>
    </row>
    <row r="198" hidden="1" ht="22" customHeight="1">
      <c r="A198" s="23" t="n"/>
      <c r="B198" s="24" t="n"/>
      <c r="C198" s="25" t="n"/>
      <c r="D198" s="24" t="n"/>
      <c r="E198" s="26" t="n"/>
      <c r="F198" s="24" t="n"/>
      <c r="G198" s="26" t="n"/>
      <c r="H198" s="6">
        <f>IF(OR($E198="",$G198=""),"",$G198-$E198)</f>
        <v/>
      </c>
      <c r="I198" s="7" t="n"/>
    </row>
    <row r="199" hidden="1" ht="22" customHeight="1">
      <c r="A199" s="23" t="n"/>
      <c r="B199" s="24" t="n"/>
      <c r="C199" s="25" t="n"/>
      <c r="D199" s="24" t="n"/>
      <c r="E199" s="26" t="n"/>
      <c r="F199" s="24" t="n"/>
      <c r="G199" s="26" t="n"/>
      <c r="H199" s="6">
        <f>IF(OR($E199="",$G199=""),"",$G199-$E199)</f>
        <v/>
      </c>
      <c r="I199" s="8" t="n"/>
    </row>
    <row r="200" hidden="1" ht="22" customHeight="1">
      <c r="A200" s="23" t="n"/>
      <c r="B200" s="24" t="n"/>
      <c r="C200" s="25" t="n"/>
      <c r="D200" s="24" t="n"/>
      <c r="E200" s="26" t="n"/>
      <c r="F200" s="24" t="n"/>
      <c r="G200" s="26" t="n"/>
      <c r="H200" s="6">
        <f>IF(OR($E200="",$G200=""),"",$G200-$E200)</f>
        <v/>
      </c>
      <c r="I200" s="7" t="n"/>
    </row>
    <row r="201" hidden="1" ht="22" customHeight="1">
      <c r="A201" s="23" t="n"/>
      <c r="B201" s="24" t="n"/>
      <c r="C201" s="25" t="n"/>
      <c r="D201" s="24" t="n"/>
      <c r="E201" s="26" t="n"/>
      <c r="F201" s="24" t="n"/>
      <c r="G201" s="26" t="n"/>
      <c r="H201" s="6">
        <f>IF(OR($E201="",$G201=""),"",$G201-$E201)</f>
        <v/>
      </c>
      <c r="I201" s="8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I201"/>
  <dataValidations count="7">
    <dataValidation sqref="B2:B201" showDropDown="0" showInputMessage="0" showErrorMessage="0" allowBlank="1" type="list">
      <formula1>"1,2,3"</formula1>
    </dataValidation>
    <dataValidation sqref="D2:D201" showDropDown="0" showInputMessage="0" showErrorMessage="0" allowBlank="1" type="list">
      <formula1>"仕事,家庭,学び,健康,その他"</formula1>
    </dataValidation>
    <dataValidation sqref="F2:F201" showDropDown="0" showInputMessage="0" showErrorMessage="0" allowBlank="1" type="list">
      <formula1>"未着手,着手中,完了,持ち越し"</formula1>
    </dataValidation>
    <dataValidation sqref="A2:A201" showDropDown="0" showInputMessage="1" showErrorMessage="0" allowBlank="1" promptTitle="日付" prompt="2026/9/1 のように入力します。カレンダーの日付として扱われます"/>
    <dataValidation sqref="D2:D201" showDropDown="0" showInputMessage="1" showErrorMessage="0" allowBlank="1" promptTitle="分類" prompt="右の▼から選びます。一覧は「集計」シートで増やせます"/>
    <dataValidation sqref="A2:A201" showDropDown="0" showInputMessage="1" showErrorMessage="0" allowBlank="1" promptTitle="日付" prompt="2026/9/1 のように入力します。カレンダーの日付として扱われます"/>
    <dataValidation sqref="D2:D201" showDropDown="0" showInputMessage="1" showErrorMessage="0" allowBlank="1" promptTitle="分類" prompt="右の▼から選びます。一覧は「集計」シートで増やせ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51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12" customWidth="1" min="7" max="7"/>
    <col width="10" customWidth="1" min="8" max="8"/>
    <col width="3" customWidth="1" min="9" max="9"/>
  </cols>
  <sheetData>
    <row r="1" ht="26" customHeight="1">
      <c r="A1" s="9" t="inlineStr">
        <is>
          <t>今日のタスク1枚</t>
        </is>
      </c>
    </row>
    <row r="2" ht="22" customHeight="1">
      <c r="A2" s="10" t="inlineStr">
        <is>
          <t>朝5分・3つだけ書く。書いた3つをどれだけ終えられたか、この1枚で見ます。</t>
        </is>
      </c>
    </row>
    <row r="3" ht="22" customHeight="1">
      <c r="A3" s="11" t="inlineStr">
        <is>
          <t>基準日（今日）</t>
        </is>
      </c>
      <c r="B3" s="23">
        <f>TODAY()</f>
        <v/>
      </c>
    </row>
    <row r="4"/>
    <row r="5" ht="26" customHeight="1">
      <c r="A5" s="12" t="inlineStr">
        <is>
          <t>● 全体のようす</t>
        </is>
      </c>
    </row>
    <row r="6" ht="22" customHeight="1">
      <c r="A6" s="11" t="inlineStr">
        <is>
          <t>記録した件数</t>
        </is>
      </c>
      <c r="B6" s="6">
        <f>COUNTA(入力する!$C$2:$C$201)</f>
        <v/>
      </c>
    </row>
    <row r="7" ht="22" customHeight="1">
      <c r="A7" s="11" t="inlineStr">
        <is>
          <t>完了した件数</t>
        </is>
      </c>
      <c r="B7" s="6">
        <f>COUNTIF(入力する!$F$2:$F$201,"完了")</f>
        <v/>
      </c>
    </row>
    <row r="8" ht="22" customHeight="1">
      <c r="A8" s="11" t="inlineStr">
        <is>
          <t>完了率</t>
        </is>
      </c>
      <c r="B8" s="13">
        <f>IF($B$6=0,0,$B$7/$B$6)</f>
        <v/>
      </c>
    </row>
    <row r="9" ht="22" customHeight="1">
      <c r="A9" s="11" t="inlineStr">
        <is>
          <t>持ち越しの件数</t>
        </is>
      </c>
      <c r="B9" s="6">
        <f>COUNTIF(入力する!$F$2:$F$201,"持ち越し")</f>
        <v/>
      </c>
    </row>
    <row r="10" ht="22" customHeight="1">
      <c r="A10" s="11" t="inlineStr">
        <is>
          <t>まだ終わっていない件数</t>
        </is>
      </c>
      <c r="B10" s="6">
        <f>$B$6-$B$7-$B$9</f>
        <v/>
      </c>
    </row>
    <row r="11" ht="22" customHeight="1">
      <c r="A11" s="11" t="inlineStr">
        <is>
          <t>見積の合計（分）</t>
        </is>
      </c>
      <c r="B11" s="6">
        <f>SUM(入力する!$E$2:$E$201)</f>
        <v/>
      </c>
    </row>
    <row r="12" ht="22" customHeight="1">
      <c r="A12" s="11" t="inlineStr">
        <is>
          <t>実績の合計（分）</t>
        </is>
      </c>
      <c r="B12" s="6">
        <f>SUM(入力する!$G$2:$G$201)</f>
        <v/>
      </c>
    </row>
    <row r="13" ht="22" customHeight="1">
      <c r="A13" s="11" t="inlineStr">
        <is>
          <t>めやすとの差（分）</t>
        </is>
      </c>
      <c r="B13" s="6">
        <f>$B$12-$B$11</f>
        <v/>
      </c>
    </row>
    <row r="14" ht="22" customHeight="1">
      <c r="A14" s="11" t="inlineStr">
        <is>
          <t>完了ぶんの見積（分）</t>
        </is>
      </c>
      <c r="B14" s="6">
        <f>SUMIF(入力する!$F$2:$F$201,"完了",入力する!$E$2:$E$201)</f>
        <v/>
      </c>
    </row>
    <row r="15" ht="22" customHeight="1">
      <c r="A15" s="11" t="inlineStr">
        <is>
          <t>1件あたりの見積（分）</t>
        </is>
      </c>
      <c r="B15" s="6">
        <f>IF($B$6=0,0,$B$11/$B$6)</f>
        <v/>
      </c>
    </row>
    <row r="16"/>
    <row r="17" ht="26" customHeight="1">
      <c r="A17" s="12" t="inlineStr">
        <is>
          <t>● 区分ごと（どこに時間を使ったか）</t>
        </is>
      </c>
    </row>
    <row r="18" ht="26" customHeight="1">
      <c r="A18" s="1" t="inlineStr">
        <is>
          <t>区分</t>
        </is>
      </c>
      <c r="B18" s="1" t="inlineStr">
        <is>
          <t>件数</t>
        </is>
      </c>
      <c r="C18" s="1" t="inlineStr">
        <is>
          <t>完了</t>
        </is>
      </c>
      <c r="D18" s="1" t="inlineStr">
        <is>
          <t>完了率</t>
        </is>
      </c>
      <c r="E18" s="1" t="inlineStr">
        <is>
          <t>見積（分）</t>
        </is>
      </c>
      <c r="F18" s="1" t="inlineStr">
        <is>
          <t>実績（分）</t>
        </is>
      </c>
      <c r="G18" s="1" t="inlineStr">
        <is>
          <t>構成比</t>
        </is>
      </c>
      <c r="H18" s="1" t="inlineStr">
        <is>
          <t>順位</t>
        </is>
      </c>
    </row>
    <row r="19" ht="22" customHeight="1">
      <c r="A19" s="14" t="inlineStr">
        <is>
          <t>仕事</t>
        </is>
      </c>
      <c r="B19" s="6">
        <f>COUNTIF(入力する!$D$2:$D$201,$A19)</f>
        <v/>
      </c>
      <c r="C19" s="6">
        <f>COUNTIFS(入力する!$D$2:$D$201,$A19,入力する!$F$2:$F$201,"完了")</f>
        <v/>
      </c>
      <c r="D19" s="13">
        <f>IF($B19=0,"",$C19/$B19)</f>
        <v/>
      </c>
      <c r="E19" s="6">
        <f>SUMIF(入力する!$D$2:$D$201,$A19,入力する!$E$2:$E$201)</f>
        <v/>
      </c>
      <c r="F19" s="6">
        <f>SUMIF(入力する!$D$2:$D$201,$A19,入力する!$G$2:$G$201)</f>
        <v/>
      </c>
      <c r="G19" s="13">
        <f>IF($B$24=0,"",$B19/$B$24)</f>
        <v/>
      </c>
      <c r="H19" s="15">
        <f>IF($B19=0,"",RANK($B19,$B$19:$B$23))</f>
        <v/>
      </c>
    </row>
    <row r="20" ht="22" customHeight="1">
      <c r="A20" s="14" t="inlineStr">
        <is>
          <t>家庭</t>
        </is>
      </c>
      <c r="B20" s="6">
        <f>COUNTIF(入力する!$D$2:$D$201,$A20)</f>
        <v/>
      </c>
      <c r="C20" s="6">
        <f>COUNTIFS(入力する!$D$2:$D$201,$A20,入力する!$F$2:$F$201,"完了")</f>
        <v/>
      </c>
      <c r="D20" s="13">
        <f>IF($B20=0,"",$C20/$B20)</f>
        <v/>
      </c>
      <c r="E20" s="6">
        <f>SUMIF(入力する!$D$2:$D$201,$A20,入力する!$E$2:$E$201)</f>
        <v/>
      </c>
      <c r="F20" s="6">
        <f>SUMIF(入力する!$D$2:$D$201,$A20,入力する!$G$2:$G$201)</f>
        <v/>
      </c>
      <c r="G20" s="13">
        <f>IF($B$24=0,"",$B20/$B$24)</f>
        <v/>
      </c>
      <c r="H20" s="15">
        <f>IF($B20=0,"",RANK($B20,$B$19:$B$23))</f>
        <v/>
      </c>
    </row>
    <row r="21" ht="22" customHeight="1">
      <c r="A21" s="14" t="inlineStr">
        <is>
          <t>学び</t>
        </is>
      </c>
      <c r="B21" s="6">
        <f>COUNTIF(入力する!$D$2:$D$201,$A21)</f>
        <v/>
      </c>
      <c r="C21" s="6">
        <f>COUNTIFS(入力する!$D$2:$D$201,$A21,入力する!$F$2:$F$201,"完了")</f>
        <v/>
      </c>
      <c r="D21" s="13">
        <f>IF($B21=0,"",$C21/$B21)</f>
        <v/>
      </c>
      <c r="E21" s="6">
        <f>SUMIF(入力する!$D$2:$D$201,$A21,入力する!$E$2:$E$201)</f>
        <v/>
      </c>
      <c r="F21" s="6">
        <f>SUMIF(入力する!$D$2:$D$201,$A21,入力する!$G$2:$G$201)</f>
        <v/>
      </c>
      <c r="G21" s="13">
        <f>IF($B$24=0,"",$B21/$B$24)</f>
        <v/>
      </c>
      <c r="H21" s="15">
        <f>IF($B21=0,"",RANK($B21,$B$19:$B$23))</f>
        <v/>
      </c>
    </row>
    <row r="22" ht="22" customHeight="1">
      <c r="A22" s="14" t="inlineStr">
        <is>
          <t>健康</t>
        </is>
      </c>
      <c r="B22" s="6">
        <f>COUNTIF(入力する!$D$2:$D$201,$A22)</f>
        <v/>
      </c>
      <c r="C22" s="6">
        <f>COUNTIFS(入力する!$D$2:$D$201,$A22,入力する!$F$2:$F$201,"完了")</f>
        <v/>
      </c>
      <c r="D22" s="13">
        <f>IF($B22=0,"",$C22/$B22)</f>
        <v/>
      </c>
      <c r="E22" s="6">
        <f>SUMIF(入力する!$D$2:$D$201,$A22,入力する!$E$2:$E$201)</f>
        <v/>
      </c>
      <c r="F22" s="6">
        <f>SUMIF(入力する!$D$2:$D$201,$A22,入力する!$G$2:$G$201)</f>
        <v/>
      </c>
      <c r="G22" s="13">
        <f>IF($B$24=0,"",$B22/$B$24)</f>
        <v/>
      </c>
      <c r="H22" s="15">
        <f>IF($B22=0,"",RANK($B22,$B$19:$B$23))</f>
        <v/>
      </c>
    </row>
    <row r="23" ht="22" customHeight="1">
      <c r="A23" s="14" t="inlineStr">
        <is>
          <t>その他</t>
        </is>
      </c>
      <c r="B23" s="6">
        <f>COUNTIF(入力する!$D$2:$D$201,$A23)</f>
        <v/>
      </c>
      <c r="C23" s="6">
        <f>COUNTIFS(入力する!$D$2:$D$201,$A23,入力する!$F$2:$F$201,"完了")</f>
        <v/>
      </c>
      <c r="D23" s="13">
        <f>IF($B23=0,"",$C23/$B23)</f>
        <v/>
      </c>
      <c r="E23" s="6">
        <f>SUMIF(入力する!$D$2:$D$201,$A23,入力する!$E$2:$E$201)</f>
        <v/>
      </c>
      <c r="F23" s="6">
        <f>SUMIF(入力する!$D$2:$D$201,$A23,入力する!$G$2:$G$201)</f>
        <v/>
      </c>
      <c r="G23" s="13">
        <f>IF($B$24=0,"",$B23/$B$24)</f>
        <v/>
      </c>
      <c r="H23" s="15">
        <f>IF($B23=0,"",RANK($B23,$B$19:$B$23))</f>
        <v/>
      </c>
    </row>
    <row r="24" ht="22" customHeight="1">
      <c r="A24" s="16" t="inlineStr">
        <is>
          <t>合計</t>
        </is>
      </c>
      <c r="B24" s="17">
        <f>SUM(B19:B23)</f>
        <v/>
      </c>
      <c r="C24" s="17">
        <f>SUM(C19:C23)</f>
        <v/>
      </c>
      <c r="D24" s="18">
        <f>IF($B$24=0,"",$C$24/$B$24)</f>
        <v/>
      </c>
      <c r="E24" s="17">
        <f>SUM(E19:E23)</f>
        <v/>
      </c>
      <c r="F24" s="17">
        <f>SUM(F19:F23)</f>
        <v/>
      </c>
      <c r="G24" s="18">
        <f>IF($B$24=0,"",1)</f>
        <v/>
      </c>
      <c r="H24" s="19" t="inlineStr"/>
    </row>
    <row r="25"/>
    <row r="26" ht="26" customHeight="1">
      <c r="A26" s="12" t="inlineStr">
        <is>
          <t>● 状態の内訳</t>
        </is>
      </c>
    </row>
    <row r="27" ht="26" customHeight="1">
      <c r="A27" s="1" t="inlineStr">
        <is>
          <t>状態</t>
        </is>
      </c>
      <c r="B27" s="1" t="inlineStr">
        <is>
          <t>件数</t>
        </is>
      </c>
      <c r="C27" s="1" t="inlineStr">
        <is>
          <t>構成比</t>
        </is>
      </c>
    </row>
    <row r="28" ht="22" customHeight="1">
      <c r="A28" s="14" t="inlineStr">
        <is>
          <t>未着手</t>
        </is>
      </c>
      <c r="B28" s="6">
        <f>COUNTIF(入力する!$F$2:$F$201,$A28)</f>
        <v/>
      </c>
      <c r="C28" s="13">
        <f>IF($B$6=0,"",$B28/$B$6)</f>
        <v/>
      </c>
    </row>
    <row r="29" ht="22" customHeight="1">
      <c r="A29" s="14" t="inlineStr">
        <is>
          <t>着手中</t>
        </is>
      </c>
      <c r="B29" s="6">
        <f>COUNTIF(入力する!$F$2:$F$201,$A29)</f>
        <v/>
      </c>
      <c r="C29" s="13">
        <f>IF($B$6=0,"",$B29/$B$6)</f>
        <v/>
      </c>
    </row>
    <row r="30" ht="22" customHeight="1">
      <c r="A30" s="14" t="inlineStr">
        <is>
          <t>完了</t>
        </is>
      </c>
      <c r="B30" s="6">
        <f>COUNTIF(入力する!$F$2:$F$201,$A30)</f>
        <v/>
      </c>
      <c r="C30" s="13">
        <f>IF($B$6=0,"",$B30/$B$6)</f>
        <v/>
      </c>
    </row>
    <row r="31" ht="22" customHeight="1">
      <c r="A31" s="14" t="inlineStr">
        <is>
          <t>持ち越し</t>
        </is>
      </c>
      <c r="B31" s="6">
        <f>COUNTIF(入力する!$F$2:$F$201,$A31)</f>
        <v/>
      </c>
      <c r="C31" s="13">
        <f>IF($B$6=0,"",$B31/$B$6)</f>
        <v/>
      </c>
    </row>
    <row r="32"/>
    <row r="33" ht="26" customHeight="1">
      <c r="A33" s="12" t="inlineStr">
        <is>
          <t>● 日ごとの記録（基準日からさかのぼって14日）</t>
        </is>
      </c>
    </row>
    <row r="34" ht="26" customHeight="1">
      <c r="A34" s="1" t="inlineStr">
        <is>
          <t>日付</t>
        </is>
      </c>
      <c r="B34" s="1" t="inlineStr">
        <is>
          <t>件数</t>
        </is>
      </c>
      <c r="C34" s="1" t="inlineStr">
        <is>
          <t>完了</t>
        </is>
      </c>
      <c r="D34" s="1" t="inlineStr">
        <is>
          <t>実績（分）</t>
        </is>
      </c>
      <c r="E34" s="1" t="inlineStr">
        <is>
          <t>完了率</t>
        </is>
      </c>
    </row>
    <row r="35" ht="22" customHeight="1">
      <c r="A35" s="20">
        <f>$B$3-13</f>
        <v/>
      </c>
      <c r="B35" s="6">
        <f>COUNTIF(入力する!$A$2:$A$201,$A35)</f>
        <v/>
      </c>
      <c r="C35" s="6">
        <f>COUNTIFS(入力する!$A$2:$A$201,$A35,入力する!$F$2:$F$201,"完了")</f>
        <v/>
      </c>
      <c r="D35" s="6">
        <f>SUMIF(入力する!$A$2:$A$201,$A35,入力する!$G$2:$G$201)</f>
        <v/>
      </c>
      <c r="E35" s="13">
        <f>IF($B35=0,"",$C35/$B35)</f>
        <v/>
      </c>
    </row>
    <row r="36" ht="22" customHeight="1">
      <c r="A36" s="20">
        <f>$B$3-12</f>
        <v/>
      </c>
      <c r="B36" s="6">
        <f>COUNTIF(入力する!$A$2:$A$201,$A36)</f>
        <v/>
      </c>
      <c r="C36" s="6">
        <f>COUNTIFS(入力する!$A$2:$A$201,$A36,入力する!$F$2:$F$201,"完了")</f>
        <v/>
      </c>
      <c r="D36" s="6">
        <f>SUMIF(入力する!$A$2:$A$201,$A36,入力する!$G$2:$G$201)</f>
        <v/>
      </c>
      <c r="E36" s="13">
        <f>IF($B36=0,"",$C36/$B36)</f>
        <v/>
      </c>
    </row>
    <row r="37" ht="22" customHeight="1">
      <c r="A37" s="20">
        <f>$B$3-11</f>
        <v/>
      </c>
      <c r="B37" s="6">
        <f>COUNTIF(入力する!$A$2:$A$201,$A37)</f>
        <v/>
      </c>
      <c r="C37" s="6">
        <f>COUNTIFS(入力する!$A$2:$A$201,$A37,入力する!$F$2:$F$201,"完了")</f>
        <v/>
      </c>
      <c r="D37" s="6">
        <f>SUMIF(入力する!$A$2:$A$201,$A37,入力する!$G$2:$G$201)</f>
        <v/>
      </c>
      <c r="E37" s="13">
        <f>IF($B37=0,"",$C37/$B37)</f>
        <v/>
      </c>
    </row>
    <row r="38" ht="22" customHeight="1">
      <c r="A38" s="20">
        <f>$B$3-10</f>
        <v/>
      </c>
      <c r="B38" s="6">
        <f>COUNTIF(入力する!$A$2:$A$201,$A38)</f>
        <v/>
      </c>
      <c r="C38" s="6">
        <f>COUNTIFS(入力する!$A$2:$A$201,$A38,入力する!$F$2:$F$201,"完了")</f>
        <v/>
      </c>
      <c r="D38" s="6">
        <f>SUMIF(入力する!$A$2:$A$201,$A38,入力する!$G$2:$G$201)</f>
        <v/>
      </c>
      <c r="E38" s="13">
        <f>IF($B38=0,"",$C38/$B38)</f>
        <v/>
      </c>
    </row>
    <row r="39" ht="22" customHeight="1">
      <c r="A39" s="20">
        <f>$B$3-9</f>
        <v/>
      </c>
      <c r="B39" s="6">
        <f>COUNTIF(入力する!$A$2:$A$201,$A39)</f>
        <v/>
      </c>
      <c r="C39" s="6">
        <f>COUNTIFS(入力する!$A$2:$A$201,$A39,入力する!$F$2:$F$201,"完了")</f>
        <v/>
      </c>
      <c r="D39" s="6">
        <f>SUMIF(入力する!$A$2:$A$201,$A39,入力する!$G$2:$G$201)</f>
        <v/>
      </c>
      <c r="E39" s="13">
        <f>IF($B39=0,"",$C39/$B39)</f>
        <v/>
      </c>
    </row>
    <row r="40" ht="22" customHeight="1">
      <c r="A40" s="20">
        <f>$B$3-8</f>
        <v/>
      </c>
      <c r="B40" s="6">
        <f>COUNTIF(入力する!$A$2:$A$201,$A40)</f>
        <v/>
      </c>
      <c r="C40" s="6">
        <f>COUNTIFS(入力する!$A$2:$A$201,$A40,入力する!$F$2:$F$201,"完了")</f>
        <v/>
      </c>
      <c r="D40" s="6">
        <f>SUMIF(入力する!$A$2:$A$201,$A40,入力する!$G$2:$G$201)</f>
        <v/>
      </c>
      <c r="E40" s="13">
        <f>IF($B40=0,"",$C40/$B40)</f>
        <v/>
      </c>
    </row>
    <row r="41" ht="22" customHeight="1">
      <c r="A41" s="20">
        <f>$B$3-7</f>
        <v/>
      </c>
      <c r="B41" s="6">
        <f>COUNTIF(入力する!$A$2:$A$201,$A41)</f>
        <v/>
      </c>
      <c r="C41" s="6">
        <f>COUNTIFS(入力する!$A$2:$A$201,$A41,入力する!$F$2:$F$201,"完了")</f>
        <v/>
      </c>
      <c r="D41" s="6">
        <f>SUMIF(入力する!$A$2:$A$201,$A41,入力する!$G$2:$G$201)</f>
        <v/>
      </c>
      <c r="E41" s="13">
        <f>IF($B41=0,"",$C41/$B41)</f>
        <v/>
      </c>
    </row>
    <row r="42" ht="22" customHeight="1">
      <c r="A42" s="20">
        <f>$B$3-6</f>
        <v/>
      </c>
      <c r="B42" s="6">
        <f>COUNTIF(入力する!$A$2:$A$201,$A42)</f>
        <v/>
      </c>
      <c r="C42" s="6">
        <f>COUNTIFS(入力する!$A$2:$A$201,$A42,入力する!$F$2:$F$201,"完了")</f>
        <v/>
      </c>
      <c r="D42" s="6">
        <f>SUMIF(入力する!$A$2:$A$201,$A42,入力する!$G$2:$G$201)</f>
        <v/>
      </c>
      <c r="E42" s="13">
        <f>IF($B42=0,"",$C42/$B42)</f>
        <v/>
      </c>
    </row>
    <row r="43" ht="22" customHeight="1">
      <c r="A43" s="20">
        <f>$B$3-5</f>
        <v/>
      </c>
      <c r="B43" s="6">
        <f>COUNTIF(入力する!$A$2:$A$201,$A43)</f>
        <v/>
      </c>
      <c r="C43" s="6">
        <f>COUNTIFS(入力する!$A$2:$A$201,$A43,入力する!$F$2:$F$201,"完了")</f>
        <v/>
      </c>
      <c r="D43" s="6">
        <f>SUMIF(入力する!$A$2:$A$201,$A43,入力する!$G$2:$G$201)</f>
        <v/>
      </c>
      <c r="E43" s="13">
        <f>IF($B43=0,"",$C43/$B43)</f>
        <v/>
      </c>
    </row>
    <row r="44" ht="22" customHeight="1">
      <c r="A44" s="20">
        <f>$B$3-4</f>
        <v/>
      </c>
      <c r="B44" s="6">
        <f>COUNTIF(入力する!$A$2:$A$201,$A44)</f>
        <v/>
      </c>
      <c r="C44" s="6">
        <f>COUNTIFS(入力する!$A$2:$A$201,$A44,入力する!$F$2:$F$201,"完了")</f>
        <v/>
      </c>
      <c r="D44" s="6">
        <f>SUMIF(入力する!$A$2:$A$201,$A44,入力する!$G$2:$G$201)</f>
        <v/>
      </c>
      <c r="E44" s="13">
        <f>IF($B44=0,"",$C44/$B44)</f>
        <v/>
      </c>
    </row>
    <row r="45" ht="22" customHeight="1">
      <c r="A45" s="20">
        <f>$B$3-3</f>
        <v/>
      </c>
      <c r="B45" s="6">
        <f>COUNTIF(入力する!$A$2:$A$201,$A45)</f>
        <v/>
      </c>
      <c r="C45" s="6">
        <f>COUNTIFS(入力する!$A$2:$A$201,$A45,入力する!$F$2:$F$201,"完了")</f>
        <v/>
      </c>
      <c r="D45" s="6">
        <f>SUMIF(入力する!$A$2:$A$201,$A45,入力する!$G$2:$G$201)</f>
        <v/>
      </c>
      <c r="E45" s="13">
        <f>IF($B45=0,"",$C45/$B45)</f>
        <v/>
      </c>
    </row>
    <row r="46" ht="22" customHeight="1">
      <c r="A46" s="20">
        <f>$B$3-2</f>
        <v/>
      </c>
      <c r="B46" s="6">
        <f>COUNTIF(入力する!$A$2:$A$201,$A46)</f>
        <v/>
      </c>
      <c r="C46" s="6">
        <f>COUNTIFS(入力する!$A$2:$A$201,$A46,入力する!$F$2:$F$201,"完了")</f>
        <v/>
      </c>
      <c r="D46" s="6">
        <f>SUMIF(入力する!$A$2:$A$201,$A46,入力する!$G$2:$G$201)</f>
        <v/>
      </c>
      <c r="E46" s="13">
        <f>IF($B46=0,"",$C46/$B46)</f>
        <v/>
      </c>
    </row>
    <row r="47" ht="22" customHeight="1">
      <c r="A47" s="20">
        <f>$B$3-1</f>
        <v/>
      </c>
      <c r="B47" s="6">
        <f>COUNTIF(入力する!$A$2:$A$201,$A47)</f>
        <v/>
      </c>
      <c r="C47" s="6">
        <f>COUNTIFS(入力する!$A$2:$A$201,$A47,入力する!$F$2:$F$201,"完了")</f>
        <v/>
      </c>
      <c r="D47" s="6">
        <f>SUMIF(入力する!$A$2:$A$201,$A47,入力する!$G$2:$G$201)</f>
        <v/>
      </c>
      <c r="E47" s="13">
        <f>IF($B47=0,"",$C47/$B47)</f>
        <v/>
      </c>
    </row>
    <row r="48" ht="22" customHeight="1">
      <c r="A48" s="20">
        <f>$B$3</f>
        <v/>
      </c>
      <c r="B48" s="6">
        <f>COUNTIF(入力する!$A$2:$A$201,$A48)</f>
        <v/>
      </c>
      <c r="C48" s="6">
        <f>COUNTIFS(入力する!$A$2:$A$201,$A48,入力する!$F$2:$F$201,"完了")</f>
        <v/>
      </c>
      <c r="D48" s="6">
        <f>SUMIF(入力する!$A$2:$A$201,$A48,入力する!$G$2:$G$201)</f>
        <v/>
      </c>
      <c r="E48" s="13">
        <f>IF($B48=0,"",$C48/$B48)</f>
        <v/>
      </c>
    </row>
    <row r="49"/>
    <row r="50" ht="22" customHeight="1">
      <c r="A50" s="10" t="inlineStr">
        <is>
          <t>このテンプレートは自由に使ってかまいません。改変・再配布も可です。</t>
        </is>
      </c>
    </row>
    <row r="51" ht="22" customHeight="1">
      <c r="A51" s="10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22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82" customWidth="1" min="2" max="2"/>
  </cols>
  <sheetData>
    <row r="1" ht="26" customHeight="1">
      <c r="A1" s="9" t="inlineStr">
        <is>
          <t>今日のタスク1枚 — 使い方と注意</t>
        </is>
      </c>
    </row>
    <row r="3" ht="26" customHeight="1">
      <c r="A3" s="12" t="inlineStr">
        <is>
          <t>● このツール</t>
        </is>
      </c>
      <c r="B3" s="10" t="inlineStr"/>
    </row>
    <row r="4" ht="22" customHeight="1">
      <c r="A4" s="21" t="inlineStr">
        <is>
          <t>名前</t>
        </is>
      </c>
      <c r="B4" s="22" t="inlineStr">
        <is>
          <t>今日のタスク1枚</t>
        </is>
      </c>
    </row>
    <row r="5" ht="22" customHeight="1">
      <c r="A5" s="21" t="inlineStr">
        <is>
          <t>狙い</t>
        </is>
      </c>
      <c r="B5" s="22" t="inlineStr">
        <is>
          <t>朝5分・3つだけ書く。増やさないことが効きます。</t>
        </is>
      </c>
    </row>
    <row r="6" ht="22" customHeight="1">
      <c r="A6" s="21" t="inlineStr">
        <is>
          <t>シート</t>
        </is>
      </c>
      <c r="B6" s="22" t="inlineStr">
        <is>
          <t>入力する / 集計を見る / 使い方と注意 の3枚です。</t>
        </is>
      </c>
    </row>
    <row r="7" ht="26" customHeight="1">
      <c r="A7" s="12" t="inlineStr">
        <is>
          <t>● 朝の5分でやること</t>
        </is>
      </c>
      <c r="B7" s="10" t="inlineStr"/>
    </row>
    <row r="8" ht="22" customHeight="1">
      <c r="A8" s="21" t="inlineStr">
        <is>
          <t>1</t>
        </is>
      </c>
      <c r="B8" s="22" t="inlineStr">
        <is>
          <t>入力するシートに今日の日付を入れ、やることを3つまで書きます。</t>
        </is>
      </c>
    </row>
    <row r="9" ht="22" customHeight="1">
      <c r="A9" s="21" t="inlineStr">
        <is>
          <t>2</t>
        </is>
      </c>
      <c r="B9" s="22" t="inlineStr">
        <is>
          <t>区分（仕事・家庭・学び・健康・その他）をプルダウンで選びます。</t>
        </is>
      </c>
    </row>
    <row r="10" ht="22" customHeight="1">
      <c r="A10" s="21" t="inlineStr">
        <is>
          <t>3</t>
        </is>
      </c>
      <c r="B10" s="22" t="inlineStr">
        <is>
          <t>見積（分）をざっくり入れます。5分刻みで十分です。</t>
        </is>
      </c>
    </row>
    <row r="11" ht="26" customHeight="1">
      <c r="A11" s="12" t="inlineStr">
        <is>
          <t>● 終わったら</t>
        </is>
      </c>
      <c r="B11" s="10" t="inlineStr"/>
    </row>
    <row r="12" ht="22" customHeight="1">
      <c r="A12" s="21" t="inlineStr">
        <is>
          <t>4</t>
        </is>
      </c>
      <c r="B12" s="22" t="inlineStr">
        <is>
          <t>状態を「完了」にし、実績（分）を入れます。差（分）は自動で出ます。</t>
        </is>
      </c>
    </row>
    <row r="13" ht="22" customHeight="1">
      <c r="A13" s="21" t="inlineStr">
        <is>
          <t>5</t>
        </is>
      </c>
      <c r="B13" s="22" t="inlineStr">
        <is>
          <t>集計を見るシートで、完了率・区分ごとの偏り・日ごとの推移が見えます。</t>
        </is>
      </c>
    </row>
    <row r="14" ht="26" customHeight="1">
      <c r="A14" s="12" t="inlineStr">
        <is>
          <t>● 注意</t>
        </is>
      </c>
      <c r="B14" s="10" t="inlineStr"/>
    </row>
    <row r="15" ht="22" customHeight="1">
      <c r="A15" s="21" t="inlineStr">
        <is>
          <t>入力欄</t>
        </is>
      </c>
      <c r="B15" s="22" t="inlineStr">
        <is>
          <t>薄い黄色のセルが入力欄です。灰色のセルは自動計算なので触らないでください。</t>
        </is>
      </c>
    </row>
    <row r="16" ht="22" customHeight="1">
      <c r="A16" s="21" t="inlineStr">
        <is>
          <t>行数</t>
        </is>
      </c>
      <c r="B16" s="22" t="inlineStr">
        <is>
          <t>入力は200行ぶん用意しています。足りなくなったら最終行をコピーして増やし、集計を見るシートの参照範囲も広げてください。</t>
        </is>
      </c>
    </row>
    <row r="17" ht="22" customHeight="1">
      <c r="A17" s="21" t="inlineStr">
        <is>
          <t>基準日</t>
        </is>
      </c>
      <c r="B17" s="22" t="inlineStr">
        <is>
          <t>集計を見るシートのB3は今日の日付が自動で入ります。過去を振り返るときは、この1つだけ日付を書き換えてください。</t>
        </is>
      </c>
    </row>
    <row r="18" ht="22" customHeight="1">
      <c r="A18" s="21" t="inlineStr">
        <is>
          <t>3つの理由</t>
        </is>
      </c>
      <c r="B18" s="22" t="inlineStr">
        <is>
          <t>4つ目からは翌日に回します。持ち越しが続く項目は、そもそも大きすぎるサインです。</t>
        </is>
      </c>
    </row>
    <row r="19" ht="22" customHeight="1">
      <c r="A19" s="21" t="inlineStr">
        <is>
          <t>グラフ</t>
        </is>
      </c>
      <c r="B19" s="22" t="inlineStr">
        <is>
          <t>区分ごとの件数（横棒）と状態の内訳（円）は、表の数字から自動で描かれます。</t>
        </is>
      </c>
    </row>
    <row r="20" ht="26" customHeight="1">
      <c r="A20" s="12" t="inlineStr">
        <is>
          <t>● 配布について</t>
        </is>
      </c>
      <c r="B20" s="10" t="inlineStr"/>
    </row>
    <row r="21" ht="22" customHeight="1">
      <c r="A21" s="21" t="inlineStr"/>
      <c r="B21" s="22" t="inlineStr">
        <is>
          <t>このテンプレートは自由に使ってかまいません。改変・再配布も可です。</t>
        </is>
      </c>
    </row>
    <row r="22" ht="22" customHeight="1">
      <c r="A22" s="21" t="inlineStr"/>
      <c r="B22" s="22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2026-09-01T06:39:33Z</dcterms:created>
  <dcterms:modified xmlns:dcterms="http://purl.org/dc/terms/" xmlns:xsi="http://www.w3.org/2001/XMLSchema-instance" xsi:type="dcterms:W3CDTF">2026-09-01T08:44:57Z</dcterms:modified>
</cp:coreProperties>
</file>